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1014030" sheetId="6" r:id="rId1"/>
  </sheets>
  <definedNames>
    <definedName name="_xlnm.Print_Area" localSheetId="0">'Додаток2 КПК1014030'!$A$1:$BY$278</definedName>
  </definedNames>
  <calcPr calcId="145621"/>
</workbook>
</file>

<file path=xl/calcChain.xml><?xml version="1.0" encoding="utf-8"?>
<calcChain xmlns="http://schemas.openxmlformats.org/spreadsheetml/2006/main">
  <c r="BH255" i="6" l="1"/>
  <c r="AT255" i="6"/>
  <c r="AJ255" i="6"/>
  <c r="BG246" i="6"/>
  <c r="AQ246" i="6"/>
  <c r="AZ222" i="6"/>
  <c r="AK222" i="6"/>
  <c r="BO214" i="6"/>
  <c r="AZ214" i="6"/>
  <c r="AK214" i="6"/>
  <c r="BD124" i="6"/>
  <c r="AJ124" i="6"/>
  <c r="BD123" i="6"/>
  <c r="AJ123" i="6"/>
  <c r="BU115" i="6"/>
  <c r="BB115" i="6"/>
  <c r="AI115" i="6"/>
  <c r="BU114" i="6"/>
  <c r="BB114" i="6"/>
  <c r="AI114" i="6"/>
  <c r="BG104" i="6"/>
  <c r="AM104" i="6"/>
  <c r="BG96" i="6"/>
  <c r="AM96" i="6"/>
  <c r="BG95" i="6"/>
  <c r="AM95" i="6"/>
  <c r="BG94" i="6"/>
  <c r="AM94" i="6"/>
  <c r="BG93" i="6"/>
  <c r="AM93" i="6"/>
  <c r="BG92" i="6"/>
  <c r="AM92" i="6"/>
  <c r="BG91" i="6"/>
  <c r="AM91" i="6"/>
  <c r="BG90" i="6"/>
  <c r="AM90" i="6"/>
  <c r="BG89" i="6"/>
  <c r="AM89" i="6"/>
  <c r="BG88" i="6"/>
  <c r="AM88" i="6"/>
  <c r="BG87" i="6"/>
  <c r="AM87" i="6"/>
  <c r="BG86" i="6"/>
  <c r="AM86" i="6"/>
  <c r="BG85" i="6"/>
  <c r="AM85" i="6"/>
  <c r="BG84" i="6"/>
  <c r="AM84" i="6"/>
  <c r="BU76" i="6"/>
  <c r="BB76" i="6"/>
  <c r="AI76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G46" i="6"/>
  <c r="AM46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<sst xmlns="http://schemas.openxmlformats.org/spreadsheetml/2006/main" count="793" uniqueCount="291">
  <si>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</si>
  <si>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</si>
  <si>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</si>
  <si>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</si>
  <si>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</si>
  <si>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</si>
  <si>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</si>
  <si>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</si>
  <si>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</si>
  <si>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</si>
  <si>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</si>
  <si>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</si>
  <si>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</si>
  <si>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</si>
  <si>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</si>
  <si>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</si>
  <si>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</si>
  <si>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</si>
  <si>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</si>
  <si>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</si>
  <si>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</si>
  <si>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</si>
  <si>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</si>
  <si>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</si>
  <si>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</si>
  <si>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</si>
  <si>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</si>
  <si>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</si>
  <si>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</si>
  <si>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</si>
  <si>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</si>
  <si>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</si>
  <si>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</si>
  <si>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</si>
  <si>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</si>
  <si>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</si>
  <si>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</si>
  <si>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</si>
  <si>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</si>
  <si>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</si>
  <si>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</si>
  <si>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</si>
  <si>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</si>
  <si>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</si>
  <si>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</si>
  <si>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</si>
  <si>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</si>
  <si>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</si>
  <si>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</si>
  <si>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</si>
  <si>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</si>
  <si>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</si>
  <si>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</si>
  <si>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</si>
  <si>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</si>
  <si>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</si>
  <si>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</si>
  <si>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</si>
  <si>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</si>
  <si>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</si>
  <si>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</si>
  <si>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</si>
  <si>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</si>
  <si>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</si>
  <si>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</si>
  <si>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</si>
  <si>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</si>
  <si>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</si>
  <si>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</si>
  <si>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</si>
  <si>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</si>
  <si>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</si>
  <si>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</si>
  <si>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</si>
  <si>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</si>
  <si>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</si>
  <si>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</si>
  <si>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</si>
  <si>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</si>
  <si>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</si>
  <si>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</si>
  <si>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</si>
  <si>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</si>
  <si>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</si>
  <si>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</si>
  <si>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</si>
  <si>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</si>
  <si>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</si>
  <si>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</si>
  <si>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</si>
  <si>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</si>
  <si>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</si>
  <si>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</si>
  <si>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</si>
  <si>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</si>
  <si>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</si>
  <si>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</si>
  <si>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</si>
  <si>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</si>
  <si>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</si>
  <si>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</si>
  <si>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</si>
  <si>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</si>
  <si>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</si>
  <si>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</si>
  <si>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</si>
  <si>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</si>
  <si>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</si>
  <si>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</si>
  <si>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</si>
  <si>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</si>
  <si>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</si>
  <si>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</si>
  <si>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</si>
  <si>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</si>
  <si>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</si>
  <si>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</si>
  <si>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</si>
  <si>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</si>
  <si>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</si>
  <si>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</si>
  <si>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</si>
  <si>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</si>
  <si>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</si>
  <si>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</si>
  <si>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</si>
  <si>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</si>
  <si>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</si>
  <si>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</si>
  <si>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</si>
  <si>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</si>
  <si>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</si>
  <si>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</si>
  <si>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</si>
  <si>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</si>
  <si>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</si>
  <si>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</si>
  <si>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</si>
  <si>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</si>
  <si>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</si>
  <si>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</si>
  <si>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</si>
  <si>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</si>
  <si>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</si>
  <si>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</si>
  <si>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</si>
  <si>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</si>
  <si>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</si>
  <si>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</si>
  <si>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</si>
  <si>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</si>
  <si>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</si>
  <si>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</si>
  <si>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</si>
  <si>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</si>
  <si>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</si>
  <si>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</si>
  <si>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</si>
  <si>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</si>
  <si>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</si>
  <si>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</si>
  <si>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</si>
  <si>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</si>
  <si>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</si>
  <si>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</si>
  <si>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</si>
  <si>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</si>
  <si>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</si>
  <si>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</si>
  <si>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</si>
  <si>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</si>
  <si>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</si>
  <si>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</si>
  <si>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</si>
  <si>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</si>
  <si>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</si>
  <si>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Благодійні внески, гранти та дарунки 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</si>
  <si>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</si>
  <si>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</si>
  <si>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</si>
  <si>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</si>
  <si>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</si>
  <si>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</si>
  <si>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</si>
  <si>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</si>
  <si>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</si>
  <si>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</si>
  <si>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</si>
  <si>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</si>
  <si>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контроль за</t>
  </si>
  <si>
    <t>затрат</t>
  </si>
  <si>
    <t xml:space="preserve">formula=RC[-16]+RC[-8]                          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</si>
  <si>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</si>
  <si>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</si>
  <si>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</si>
  <si>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</si>
  <si>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</si>
  <si>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</si>
  <si>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(бібліотек),</t>
  </si>
  <si>
    <t>мережа</t>
  </si>
  <si>
    <t>продукту</t>
  </si>
  <si>
    <t>число читачів</t>
  </si>
  <si>
    <t>тис.чол.</t>
  </si>
  <si>
    <t>форма 6-нк</t>
  </si>
  <si>
    <t>бібліотечний фонд</t>
  </si>
  <si>
    <t>тис.грн.</t>
  </si>
  <si>
    <t>поповнення бібліотечного фонду</t>
  </si>
  <si>
    <t>тис. примірників</t>
  </si>
  <si>
    <t>кількість книговидач</t>
  </si>
  <si>
    <t>ефективності</t>
  </si>
  <si>
    <t>кількість книговидач на одного працівника (ставку),</t>
  </si>
  <si>
    <t>єдина реєстраційна карта</t>
  </si>
  <si>
    <t>середні затрати на обслуговування одного читача</t>
  </si>
  <si>
    <t>грн.</t>
  </si>
  <si>
    <t>розрахунок</t>
  </si>
  <si>
    <t>середні витрати на придбання одного примірника книжок</t>
  </si>
  <si>
    <t>якості</t>
  </si>
  <si>
    <t>динаміка поповнення бібліотечного фонду в плановому періоді відповідно до фактичного показника попереднього періоду</t>
  </si>
  <si>
    <t>відс.</t>
  </si>
  <si>
    <t>коєфіцієнт</t>
  </si>
  <si>
    <t>динаміка збільшення кількості книговидач у плановому періоді відповідно до фактичного показника попереднього періоду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</si>
  <si>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</si>
  <si>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</si>
  <si>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</si>
  <si>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</si>
  <si>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</si>
  <si>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</si>
  <si>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</si>
  <si>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</si>
  <si>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</si>
  <si>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</si>
  <si>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070 - Робітники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</si>
  <si>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</si>
  <si>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</si>
  <si>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придбання переодичних видань та книг для поповнення бібліотечних фондів</t>
  </si>
  <si>
    <t>У 2021 році фінансові зобов'язання беруться в межах кошторису, розрахунки проводяться виключно за фактично поставлені товари, надані послуги, не допускається утворення дебіторської та кредиторської заборгованості. В 2022 році стан розрахунків по всім статтям витрат розпорядником  коштів  буде знаходитись на постійному контролі.</t>
  </si>
  <si>
    <t>Аналіз результатів, досягнутих внаслідок використання коштів загального фонду бюджету у 2020 році, очікувані результати у 2021 році свідчать про реалізацію всіх поставлених завдань. Найбільшими статтями витрат програми є виплата заробітної плати, нарахувань на заробітну плату. Так,  за даними 2020року, на зарплату було спрямовано 677,5 тис.грн., а нарахування 153,0тис. грн. На 2021 рік  ці виплати заплановано збільшити до 3168,4 тис.грн., а нарахування до 854,9 тис. грн. Збільшення видатків зумовлене об'єднанням  громади. Виділені кошти дозволяють відділу культури і туризмуІ виконання своїх зобов''язань  та завдань у повному обсязі. Видатки у 2022-2024 роках доцільно планувати по даному бюджетному запиту.</t>
  </si>
  <si>
    <t>Власні надходження  від передачі майна в оренду будуть використані на зміцнення матеріально-технічної бази, придбання матеріалів та обладнання, канцелярські та господарські товари.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</si>
  <si>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</si>
  <si>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</si>
  <si>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- "Конституція України, Бюджетний кодекс України  (зі змінами), Закон України "Про Державний бюджет України на 2022 рік",_x000D_
-Закон України "Про місцеве самоврядування в Україні";_x000D_
- Закон України "Про культуру";_x000D_
- 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змінами);_x000D_
- Наказ Міністарвства фінансів України від17.12.2020 року № 781 "Про внесення змін до Типової програмної класифікації видатків та кредитування місцевого бюджету";_x000D_
- наказ Міністерства фінансів України від 02.06.2021 року№314 «Про затвердження типової форми прогнозу місцевого бюджету та Інструкції щодо його складання»;_x000D_
- наказу Міністерства фінансів України від 23 червня 2021 року  № 365 «Про затвердження  Методичних рекомендацій щодо здійснення пропозицій до прогнозу місцевого бюджету».</t>
  </si>
  <si>
    <t>(1)(0)</t>
  </si>
  <si>
    <t>Відділ культури і туризму Новгород-Сіверської міської ради Чернігівської області</t>
  </si>
  <si>
    <t>начальник відділу</t>
  </si>
  <si>
    <t>головний бухгалтер</t>
  </si>
  <si>
    <t>Воробей Ю.М.</t>
  </si>
  <si>
    <t>Шик А.І.</t>
  </si>
  <si>
    <t>39561395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</si>
  <si>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</si>
  <si>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</si>
  <si>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</si>
  <si>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</si>
  <si>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</si>
  <si>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</si>
  <si>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</si>
  <si>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</si>
  <si>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</si>
  <si>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</si>
  <si>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</si>
  <si>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</si>
  <si>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</si>
  <si>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</si>
  <si>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</si>
  <si>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</si>
  <si>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</si>
  <si>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</si>
  <si>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</si>
  <si>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</si>
  <si>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</si>
  <si>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</si>
  <si>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</si>
  <si>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</si>
  <si>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</si>
  <si>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</si>
  <si>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</si>
  <si>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</si>
  <si>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</si>
  <si>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</si>
  <si>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</si>
  <si>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</si>
  <si>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</si>
  <si>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</si>
  <si>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</si>
  <si>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</si>
  <si>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</si>
  <si>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</si>
  <si>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(1)(0)(1)(4)(0)(3)(0)</t>
  </si>
  <si>
    <t>(4)(0)(3)(0)</t>
  </si>
  <si>
    <t>(0)(8)(2)(4)</t>
  </si>
  <si>
    <t>Забезпечення діяльності бібліотек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</si>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</sst>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0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79"/>
  <sheetViews>
    <sheetView tabSelected="1" topLeftCell="A249" zoomScaleNormal="100" workbookViewId="0">
      <selection activeCell="BG205" sqref="BG20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79" t="s">
        <v>115</v>
      </c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</row>
    <row r="2" spans="1:79" ht="14.25" customHeight="1" x14ac:dyDescent="0.2">
      <c r="A2" s="32" t="s">
        <v>273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 x14ac:dyDescent="0.2">
      <c r="A4" s="11" t="s">
        <v>159</v>
      </c>
      <c r="B4" s="129" t="s">
        <v>242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8"/>
      <c r="AH4" s="35" t="s">
        <v>241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4" t="s">
        <v>247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29" t="s">
        <v>242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8"/>
      <c r="AH7" s="35" t="s">
        <v>290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4" t="s">
        <v>247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35" t="s">
        <v>286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287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288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5" t="s">
        <v>289</v>
      </c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20"/>
      <c r="BL10" s="134" t="s">
        <v>248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274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7" t="s">
        <v>238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0" t="s">
        <v>149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</row>
    <row r="18" spans="1:79" ht="15" customHeight="1" x14ac:dyDescent="0.2">
      <c r="A18" s="127" t="s">
        <v>239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05" customHeight="1" x14ac:dyDescent="0.2">
      <c r="A21" s="127" t="s">
        <v>240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8" t="s">
        <v>259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</row>
    <row r="25" spans="1:79" ht="15" customHeight="1" x14ac:dyDescent="0.2">
      <c r="A25" s="31" t="s">
        <v>249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250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253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260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1" t="s">
        <v>65</v>
      </c>
      <c r="V29" s="82"/>
      <c r="W29" s="82"/>
      <c r="X29" s="82"/>
      <c r="Y29" s="83"/>
      <c r="Z29" s="81" t="s">
        <v>66</v>
      </c>
      <c r="AA29" s="82"/>
      <c r="AB29" s="82"/>
      <c r="AC29" s="82"/>
      <c r="AD29" s="83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999000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999000</v>
      </c>
      <c r="AJ30" s="96"/>
      <c r="AK30" s="96"/>
      <c r="AL30" s="96"/>
      <c r="AM30" s="97"/>
      <c r="AN30" s="95">
        <v>4442200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4442200</v>
      </c>
      <c r="BC30" s="96"/>
      <c r="BD30" s="96"/>
      <c r="BE30" s="96"/>
      <c r="BF30" s="97"/>
      <c r="BG30" s="95">
        <v>3795900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3795900</v>
      </c>
      <c r="BV30" s="96"/>
      <c r="BW30" s="96"/>
      <c r="BX30" s="96"/>
      <c r="BY30" s="97"/>
      <c r="CA30" s="98" t="s">
        <v>22</v>
      </c>
    </row>
    <row r="31" spans="1:79" s="98" customFormat="1" ht="25.5" customHeight="1" x14ac:dyDescent="0.2">
      <c r="A31" s="88"/>
      <c r="B31" s="89"/>
      <c r="C31" s="89"/>
      <c r="D31" s="90"/>
      <c r="E31" s="91" t="s">
        <v>174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3"/>
      <c r="U31" s="94" t="s">
        <v>173</v>
      </c>
      <c r="V31" s="94"/>
      <c r="W31" s="94"/>
      <c r="X31" s="94"/>
      <c r="Y31" s="94"/>
      <c r="Z31" s="94">
        <v>2700</v>
      </c>
      <c r="AA31" s="94"/>
      <c r="AB31" s="94"/>
      <c r="AC31" s="94"/>
      <c r="AD31" s="94"/>
      <c r="AE31" s="95">
        <v>0</v>
      </c>
      <c r="AF31" s="96"/>
      <c r="AG31" s="96"/>
      <c r="AH31" s="97"/>
      <c r="AI31" s="95">
        <f>IF(ISNUMBER(U31),U31,0)+IF(ISNUMBER(Z31),Z31,0)</f>
        <v>2700</v>
      </c>
      <c r="AJ31" s="96"/>
      <c r="AK31" s="96"/>
      <c r="AL31" s="96"/>
      <c r="AM31" s="97"/>
      <c r="AN31" s="95" t="s">
        <v>173</v>
      </c>
      <c r="AO31" s="96"/>
      <c r="AP31" s="96"/>
      <c r="AQ31" s="96"/>
      <c r="AR31" s="97"/>
      <c r="AS31" s="95">
        <v>2700</v>
      </c>
      <c r="AT31" s="96"/>
      <c r="AU31" s="96"/>
      <c r="AV31" s="96"/>
      <c r="AW31" s="97"/>
      <c r="AX31" s="95">
        <v>0</v>
      </c>
      <c r="AY31" s="96"/>
      <c r="AZ31" s="96"/>
      <c r="BA31" s="97"/>
      <c r="BB31" s="95">
        <f>IF(ISNUMBER(AN31),AN31,0)+IF(ISNUMBER(AS31),AS31,0)</f>
        <v>2700</v>
      </c>
      <c r="BC31" s="96"/>
      <c r="BD31" s="96"/>
      <c r="BE31" s="96"/>
      <c r="BF31" s="97"/>
      <c r="BG31" s="95" t="s">
        <v>173</v>
      </c>
      <c r="BH31" s="96"/>
      <c r="BI31" s="96"/>
      <c r="BJ31" s="96"/>
      <c r="BK31" s="97"/>
      <c r="BL31" s="95">
        <v>2500</v>
      </c>
      <c r="BM31" s="96"/>
      <c r="BN31" s="96"/>
      <c r="BO31" s="96"/>
      <c r="BP31" s="97"/>
      <c r="BQ31" s="95">
        <v>0</v>
      </c>
      <c r="BR31" s="96"/>
      <c r="BS31" s="96"/>
      <c r="BT31" s="97"/>
      <c r="BU31" s="95">
        <f>IF(ISNUMBER(BG31),BG31,0)+IF(ISNUMBER(BL31),BL31,0)</f>
        <v>2500</v>
      </c>
      <c r="BV31" s="96"/>
      <c r="BW31" s="96"/>
      <c r="BX31" s="96"/>
      <c r="BY31" s="97"/>
    </row>
    <row r="32" spans="1:79" s="98" customFormat="1" ht="38.25" customHeight="1" x14ac:dyDescent="0.2">
      <c r="A32" s="88">
        <v>25010300</v>
      </c>
      <c r="B32" s="89"/>
      <c r="C32" s="89"/>
      <c r="D32" s="90"/>
      <c r="E32" s="91" t="s">
        <v>175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3"/>
      <c r="U32" s="94" t="s">
        <v>173</v>
      </c>
      <c r="V32" s="94"/>
      <c r="W32" s="94"/>
      <c r="X32" s="94"/>
      <c r="Y32" s="94"/>
      <c r="Z32" s="94">
        <v>2700</v>
      </c>
      <c r="AA32" s="94"/>
      <c r="AB32" s="94"/>
      <c r="AC32" s="94"/>
      <c r="AD32" s="94"/>
      <c r="AE32" s="95">
        <v>0</v>
      </c>
      <c r="AF32" s="96"/>
      <c r="AG32" s="96"/>
      <c r="AH32" s="97"/>
      <c r="AI32" s="95">
        <f>IF(ISNUMBER(U32),U32,0)+IF(ISNUMBER(Z32),Z32,0)</f>
        <v>2700</v>
      </c>
      <c r="AJ32" s="96"/>
      <c r="AK32" s="96"/>
      <c r="AL32" s="96"/>
      <c r="AM32" s="97"/>
      <c r="AN32" s="95" t="s">
        <v>173</v>
      </c>
      <c r="AO32" s="96"/>
      <c r="AP32" s="96"/>
      <c r="AQ32" s="96"/>
      <c r="AR32" s="97"/>
      <c r="AS32" s="95">
        <v>2700</v>
      </c>
      <c r="AT32" s="96"/>
      <c r="AU32" s="96"/>
      <c r="AV32" s="96"/>
      <c r="AW32" s="97"/>
      <c r="AX32" s="95">
        <v>0</v>
      </c>
      <c r="AY32" s="96"/>
      <c r="AZ32" s="96"/>
      <c r="BA32" s="97"/>
      <c r="BB32" s="95">
        <f>IF(ISNUMBER(AN32),AN32,0)+IF(ISNUMBER(AS32),AS32,0)</f>
        <v>2700</v>
      </c>
      <c r="BC32" s="96"/>
      <c r="BD32" s="96"/>
      <c r="BE32" s="96"/>
      <c r="BF32" s="97"/>
      <c r="BG32" s="95" t="s">
        <v>173</v>
      </c>
      <c r="BH32" s="96"/>
      <c r="BI32" s="96"/>
      <c r="BJ32" s="96"/>
      <c r="BK32" s="97"/>
      <c r="BL32" s="95">
        <v>2500</v>
      </c>
      <c r="BM32" s="96"/>
      <c r="BN32" s="96"/>
      <c r="BO32" s="96"/>
      <c r="BP32" s="97"/>
      <c r="BQ32" s="95">
        <v>0</v>
      </c>
      <c r="BR32" s="96"/>
      <c r="BS32" s="96"/>
      <c r="BT32" s="97"/>
      <c r="BU32" s="95">
        <f>IF(ISNUMBER(BG32),BG32,0)+IF(ISNUMBER(BL32),BL32,0)</f>
        <v>2500</v>
      </c>
      <c r="BV32" s="96"/>
      <c r="BW32" s="96"/>
      <c r="BX32" s="96"/>
      <c r="BY32" s="97"/>
    </row>
    <row r="33" spans="1:79" s="98" customFormat="1" ht="12.75" customHeight="1" x14ac:dyDescent="0.2">
      <c r="A33" s="88">
        <v>25020100</v>
      </c>
      <c r="B33" s="89"/>
      <c r="C33" s="89"/>
      <c r="D33" s="90"/>
      <c r="E33" s="91" t="s">
        <v>176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3"/>
      <c r="U33" s="94" t="s">
        <v>173</v>
      </c>
      <c r="V33" s="94"/>
      <c r="W33" s="94"/>
      <c r="X33" s="94"/>
      <c r="Y33" s="94"/>
      <c r="Z33" s="94"/>
      <c r="AA33" s="94"/>
      <c r="AB33" s="94"/>
      <c r="AC33" s="94"/>
      <c r="AD33" s="94"/>
      <c r="AE33" s="95"/>
      <c r="AF33" s="96"/>
      <c r="AG33" s="96"/>
      <c r="AH33" s="97"/>
      <c r="AI33" s="95">
        <f>IF(ISNUMBER(U33),U33,0)+IF(ISNUMBER(Z33),Z33,0)</f>
        <v>0</v>
      </c>
      <c r="AJ33" s="96"/>
      <c r="AK33" s="96"/>
      <c r="AL33" s="96"/>
      <c r="AM33" s="97"/>
      <c r="AN33" s="95" t="s">
        <v>173</v>
      </c>
      <c r="AO33" s="96"/>
      <c r="AP33" s="96"/>
      <c r="AQ33" s="96"/>
      <c r="AR33" s="97"/>
      <c r="AS33" s="95"/>
      <c r="AT33" s="96"/>
      <c r="AU33" s="96"/>
      <c r="AV33" s="96"/>
      <c r="AW33" s="97"/>
      <c r="AX33" s="95"/>
      <c r="AY33" s="96"/>
      <c r="AZ33" s="96"/>
      <c r="BA33" s="97"/>
      <c r="BB33" s="95">
        <f>IF(ISNUMBER(AN33),AN33,0)+IF(ISNUMBER(AS33),AS33,0)</f>
        <v>0</v>
      </c>
      <c r="BC33" s="96"/>
      <c r="BD33" s="96"/>
      <c r="BE33" s="96"/>
      <c r="BF33" s="97"/>
      <c r="BG33" s="95" t="s">
        <v>173</v>
      </c>
      <c r="BH33" s="96"/>
      <c r="BI33" s="96"/>
      <c r="BJ33" s="96"/>
      <c r="BK33" s="97"/>
      <c r="BL33" s="95"/>
      <c r="BM33" s="96"/>
      <c r="BN33" s="96"/>
      <c r="BO33" s="96"/>
      <c r="BP33" s="97"/>
      <c r="BQ33" s="95"/>
      <c r="BR33" s="96"/>
      <c r="BS33" s="96"/>
      <c r="BT33" s="97"/>
      <c r="BU33" s="95">
        <f>IF(ISNUMBER(BG33),BG33,0)+IF(ISNUMBER(BL33),BL33,0)</f>
        <v>0</v>
      </c>
      <c r="BV33" s="96"/>
      <c r="BW33" s="96"/>
      <c r="BX33" s="96"/>
      <c r="BY33" s="97"/>
    </row>
    <row r="34" spans="1:79" s="6" customFormat="1" ht="12.75" customHeight="1" x14ac:dyDescent="0.2">
      <c r="A34" s="85"/>
      <c r="B34" s="86"/>
      <c r="C34" s="86"/>
      <c r="D34" s="87"/>
      <c r="E34" s="99" t="s">
        <v>147</v>
      </c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1"/>
      <c r="U34" s="102">
        <v>999000</v>
      </c>
      <c r="V34" s="102"/>
      <c r="W34" s="102"/>
      <c r="X34" s="102"/>
      <c r="Y34" s="102"/>
      <c r="Z34" s="102">
        <v>2700</v>
      </c>
      <c r="AA34" s="102"/>
      <c r="AB34" s="102"/>
      <c r="AC34" s="102"/>
      <c r="AD34" s="102"/>
      <c r="AE34" s="103">
        <v>0</v>
      </c>
      <c r="AF34" s="104"/>
      <c r="AG34" s="104"/>
      <c r="AH34" s="105"/>
      <c r="AI34" s="103">
        <f>IF(ISNUMBER(U34),U34,0)+IF(ISNUMBER(Z34),Z34,0)</f>
        <v>1001700</v>
      </c>
      <c r="AJ34" s="104"/>
      <c r="AK34" s="104"/>
      <c r="AL34" s="104"/>
      <c r="AM34" s="105"/>
      <c r="AN34" s="103">
        <v>4442200</v>
      </c>
      <c r="AO34" s="104"/>
      <c r="AP34" s="104"/>
      <c r="AQ34" s="104"/>
      <c r="AR34" s="105"/>
      <c r="AS34" s="103">
        <v>2700</v>
      </c>
      <c r="AT34" s="104"/>
      <c r="AU34" s="104"/>
      <c r="AV34" s="104"/>
      <c r="AW34" s="105"/>
      <c r="AX34" s="103">
        <v>0</v>
      </c>
      <c r="AY34" s="104"/>
      <c r="AZ34" s="104"/>
      <c r="BA34" s="105"/>
      <c r="BB34" s="103">
        <f>IF(ISNUMBER(AN34),AN34,0)+IF(ISNUMBER(AS34),AS34,0)</f>
        <v>4444900</v>
      </c>
      <c r="BC34" s="104"/>
      <c r="BD34" s="104"/>
      <c r="BE34" s="104"/>
      <c r="BF34" s="105"/>
      <c r="BG34" s="103">
        <v>3795900</v>
      </c>
      <c r="BH34" s="104"/>
      <c r="BI34" s="104"/>
      <c r="BJ34" s="104"/>
      <c r="BK34" s="105"/>
      <c r="BL34" s="103">
        <v>2500</v>
      </c>
      <c r="BM34" s="104"/>
      <c r="BN34" s="104"/>
      <c r="BO34" s="104"/>
      <c r="BP34" s="105"/>
      <c r="BQ34" s="103">
        <v>0</v>
      </c>
      <c r="BR34" s="104"/>
      <c r="BS34" s="104"/>
      <c r="BT34" s="105"/>
      <c r="BU34" s="103">
        <f>IF(ISNUMBER(BG34),BG34,0)+IF(ISNUMBER(BL34),BL34,0)</f>
        <v>3798400</v>
      </c>
      <c r="BV34" s="104"/>
      <c r="BW34" s="104"/>
      <c r="BX34" s="104"/>
      <c r="BY34" s="105"/>
    </row>
    <row r="36" spans="1:79" ht="14.25" customHeight="1" x14ac:dyDescent="0.2">
      <c r="A36" s="78" t="s">
        <v>275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</row>
    <row r="37" spans="1:79" ht="15" customHeight="1" x14ac:dyDescent="0.2">
      <c r="A37" s="44" t="s">
        <v>249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</row>
    <row r="38" spans="1:79" ht="22.5" customHeight="1" x14ac:dyDescent="0.2">
      <c r="A38" s="54" t="s">
        <v>2</v>
      </c>
      <c r="B38" s="55"/>
      <c r="C38" s="55"/>
      <c r="D38" s="56"/>
      <c r="E38" s="54" t="s">
        <v>19</v>
      </c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36" t="s">
        <v>271</v>
      </c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  <c r="AR38" s="27" t="s">
        <v>276</v>
      </c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</row>
    <row r="39" spans="1:79" ht="36" customHeight="1" x14ac:dyDescent="0.2">
      <c r="A39" s="57"/>
      <c r="B39" s="58"/>
      <c r="C39" s="58"/>
      <c r="D39" s="59"/>
      <c r="E39" s="57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9"/>
      <c r="X39" s="27" t="s">
        <v>4</v>
      </c>
      <c r="Y39" s="27"/>
      <c r="Z39" s="27"/>
      <c r="AA39" s="27"/>
      <c r="AB39" s="27"/>
      <c r="AC39" s="27" t="s">
        <v>3</v>
      </c>
      <c r="AD39" s="27"/>
      <c r="AE39" s="27"/>
      <c r="AF39" s="27"/>
      <c r="AG39" s="27"/>
      <c r="AH39" s="51" t="s">
        <v>116</v>
      </c>
      <c r="AI39" s="52"/>
      <c r="AJ39" s="52"/>
      <c r="AK39" s="52"/>
      <c r="AL39" s="53"/>
      <c r="AM39" s="36" t="s">
        <v>5</v>
      </c>
      <c r="AN39" s="37"/>
      <c r="AO39" s="37"/>
      <c r="AP39" s="37"/>
      <c r="AQ39" s="38"/>
      <c r="AR39" s="36" t="s">
        <v>4</v>
      </c>
      <c r="AS39" s="37"/>
      <c r="AT39" s="37"/>
      <c r="AU39" s="37"/>
      <c r="AV39" s="38"/>
      <c r="AW39" s="36" t="s">
        <v>3</v>
      </c>
      <c r="AX39" s="37"/>
      <c r="AY39" s="37"/>
      <c r="AZ39" s="37"/>
      <c r="BA39" s="38"/>
      <c r="BB39" s="51" t="s">
        <v>116</v>
      </c>
      <c r="BC39" s="52"/>
      <c r="BD39" s="52"/>
      <c r="BE39" s="52"/>
      <c r="BF39" s="53"/>
      <c r="BG39" s="36" t="s">
        <v>96</v>
      </c>
      <c r="BH39" s="37"/>
      <c r="BI39" s="37"/>
      <c r="BJ39" s="37"/>
      <c r="BK39" s="38"/>
    </row>
    <row r="40" spans="1:79" ht="15" customHeight="1" x14ac:dyDescent="0.2">
      <c r="A40" s="36">
        <v>1</v>
      </c>
      <c r="B40" s="37"/>
      <c r="C40" s="37"/>
      <c r="D40" s="38"/>
      <c r="E40" s="36">
        <v>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27">
        <v>3</v>
      </c>
      <c r="Y40" s="27"/>
      <c r="Z40" s="27"/>
      <c r="AA40" s="27"/>
      <c r="AB40" s="27"/>
      <c r="AC40" s="27">
        <v>4</v>
      </c>
      <c r="AD40" s="27"/>
      <c r="AE40" s="27"/>
      <c r="AF40" s="27"/>
      <c r="AG40" s="27"/>
      <c r="AH40" s="27">
        <v>5</v>
      </c>
      <c r="AI40" s="27"/>
      <c r="AJ40" s="27"/>
      <c r="AK40" s="27"/>
      <c r="AL40" s="27"/>
      <c r="AM40" s="27">
        <v>6</v>
      </c>
      <c r="AN40" s="27"/>
      <c r="AO40" s="27"/>
      <c r="AP40" s="27"/>
      <c r="AQ40" s="27"/>
      <c r="AR40" s="36">
        <v>7</v>
      </c>
      <c r="AS40" s="37"/>
      <c r="AT40" s="37"/>
      <c r="AU40" s="37"/>
      <c r="AV40" s="38"/>
      <c r="AW40" s="36">
        <v>8</v>
      </c>
      <c r="AX40" s="37"/>
      <c r="AY40" s="37"/>
      <c r="AZ40" s="37"/>
      <c r="BA40" s="38"/>
      <c r="BB40" s="36">
        <v>9</v>
      </c>
      <c r="BC40" s="37"/>
      <c r="BD40" s="37"/>
      <c r="BE40" s="37"/>
      <c r="BF40" s="38"/>
      <c r="BG40" s="36">
        <v>10</v>
      </c>
      <c r="BH40" s="37"/>
      <c r="BI40" s="37"/>
      <c r="BJ40" s="37"/>
      <c r="BK40" s="38"/>
    </row>
    <row r="41" spans="1:79" ht="20.25" hidden="1" customHeight="1" x14ac:dyDescent="0.2">
      <c r="A41" s="39" t="s">
        <v>56</v>
      </c>
      <c r="B41" s="40"/>
      <c r="C41" s="40"/>
      <c r="D41" s="41"/>
      <c r="E41" s="39" t="s">
        <v>57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26" t="s">
        <v>60</v>
      </c>
      <c r="Y41" s="26"/>
      <c r="Z41" s="26"/>
      <c r="AA41" s="26"/>
      <c r="AB41" s="26"/>
      <c r="AC41" s="26" t="s">
        <v>61</v>
      </c>
      <c r="AD41" s="26"/>
      <c r="AE41" s="26"/>
      <c r="AF41" s="26"/>
      <c r="AG41" s="26"/>
      <c r="AH41" s="39" t="s">
        <v>94</v>
      </c>
      <c r="AI41" s="40"/>
      <c r="AJ41" s="40"/>
      <c r="AK41" s="40"/>
      <c r="AL41" s="41"/>
      <c r="AM41" s="47" t="s">
        <v>171</v>
      </c>
      <c r="AN41" s="48"/>
      <c r="AO41" s="48"/>
      <c r="AP41" s="48"/>
      <c r="AQ41" s="49"/>
      <c r="AR41" s="39" t="s">
        <v>62</v>
      </c>
      <c r="AS41" s="40"/>
      <c r="AT41" s="40"/>
      <c r="AU41" s="40"/>
      <c r="AV41" s="41"/>
      <c r="AW41" s="39" t="s">
        <v>63</v>
      </c>
      <c r="AX41" s="40"/>
      <c r="AY41" s="40"/>
      <c r="AZ41" s="40"/>
      <c r="BA41" s="41"/>
      <c r="BB41" s="39" t="s">
        <v>95</v>
      </c>
      <c r="BC41" s="40"/>
      <c r="BD41" s="40"/>
      <c r="BE41" s="40"/>
      <c r="BF41" s="41"/>
      <c r="BG41" s="47" t="s">
        <v>171</v>
      </c>
      <c r="BH41" s="48"/>
      <c r="BI41" s="48"/>
      <c r="BJ41" s="48"/>
      <c r="BK41" s="49"/>
      <c r="CA41" t="s">
        <v>23</v>
      </c>
    </row>
    <row r="42" spans="1:79" s="98" customFormat="1" ht="12.75" customHeight="1" x14ac:dyDescent="0.2">
      <c r="A42" s="88"/>
      <c r="B42" s="89"/>
      <c r="C42" s="89"/>
      <c r="D42" s="90"/>
      <c r="E42" s="91" t="s">
        <v>172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3"/>
      <c r="X42" s="95">
        <v>5030300</v>
      </c>
      <c r="Y42" s="96"/>
      <c r="Z42" s="96"/>
      <c r="AA42" s="96"/>
      <c r="AB42" s="97"/>
      <c r="AC42" s="95" t="s">
        <v>173</v>
      </c>
      <c r="AD42" s="96"/>
      <c r="AE42" s="96"/>
      <c r="AF42" s="96"/>
      <c r="AG42" s="97"/>
      <c r="AH42" s="95" t="s">
        <v>173</v>
      </c>
      <c r="AI42" s="96"/>
      <c r="AJ42" s="96"/>
      <c r="AK42" s="96"/>
      <c r="AL42" s="97"/>
      <c r="AM42" s="95">
        <f>IF(ISNUMBER(X42),X42,0)+IF(ISNUMBER(AC42),AC42,0)</f>
        <v>5030300</v>
      </c>
      <c r="AN42" s="96"/>
      <c r="AO42" s="96"/>
      <c r="AP42" s="96"/>
      <c r="AQ42" s="97"/>
      <c r="AR42" s="95">
        <v>5325200</v>
      </c>
      <c r="AS42" s="96"/>
      <c r="AT42" s="96"/>
      <c r="AU42" s="96"/>
      <c r="AV42" s="97"/>
      <c r="AW42" s="95" t="s">
        <v>173</v>
      </c>
      <c r="AX42" s="96"/>
      <c r="AY42" s="96"/>
      <c r="AZ42" s="96"/>
      <c r="BA42" s="97"/>
      <c r="BB42" s="95" t="s">
        <v>173</v>
      </c>
      <c r="BC42" s="96"/>
      <c r="BD42" s="96"/>
      <c r="BE42" s="96"/>
      <c r="BF42" s="97"/>
      <c r="BG42" s="94">
        <f>IF(ISNUMBER(AR42),AR42,0)+IF(ISNUMBER(AW42),AW42,0)</f>
        <v>5325200</v>
      </c>
      <c r="BH42" s="94"/>
      <c r="BI42" s="94"/>
      <c r="BJ42" s="94"/>
      <c r="BK42" s="94"/>
      <c r="CA42" s="98" t="s">
        <v>24</v>
      </c>
    </row>
    <row r="43" spans="1:79" s="98" customFormat="1" ht="25.5" customHeight="1" x14ac:dyDescent="0.2">
      <c r="A43" s="88"/>
      <c r="B43" s="89"/>
      <c r="C43" s="89"/>
      <c r="D43" s="90"/>
      <c r="E43" s="91" t="s">
        <v>174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3"/>
      <c r="X43" s="95" t="s">
        <v>173</v>
      </c>
      <c r="Y43" s="96"/>
      <c r="Z43" s="96"/>
      <c r="AA43" s="96"/>
      <c r="AB43" s="97"/>
      <c r="AC43" s="95">
        <v>2000</v>
      </c>
      <c r="AD43" s="96"/>
      <c r="AE43" s="96"/>
      <c r="AF43" s="96"/>
      <c r="AG43" s="97"/>
      <c r="AH43" s="95">
        <v>0</v>
      </c>
      <c r="AI43" s="96"/>
      <c r="AJ43" s="96"/>
      <c r="AK43" s="96"/>
      <c r="AL43" s="97"/>
      <c r="AM43" s="95">
        <f>IF(ISNUMBER(X43),X43,0)+IF(ISNUMBER(AC43),AC43,0)</f>
        <v>2000</v>
      </c>
      <c r="AN43" s="96"/>
      <c r="AO43" s="96"/>
      <c r="AP43" s="96"/>
      <c r="AQ43" s="97"/>
      <c r="AR43" s="95" t="s">
        <v>173</v>
      </c>
      <c r="AS43" s="96"/>
      <c r="AT43" s="96"/>
      <c r="AU43" s="96"/>
      <c r="AV43" s="97"/>
      <c r="AW43" s="95">
        <v>2500</v>
      </c>
      <c r="AX43" s="96"/>
      <c r="AY43" s="96"/>
      <c r="AZ43" s="96"/>
      <c r="BA43" s="97"/>
      <c r="BB43" s="95">
        <v>0</v>
      </c>
      <c r="BC43" s="96"/>
      <c r="BD43" s="96"/>
      <c r="BE43" s="96"/>
      <c r="BF43" s="97"/>
      <c r="BG43" s="94">
        <f>IF(ISNUMBER(AR43),AR43,0)+IF(ISNUMBER(AW43),AW43,0)</f>
        <v>2500</v>
      </c>
      <c r="BH43" s="94"/>
      <c r="BI43" s="94"/>
      <c r="BJ43" s="94"/>
      <c r="BK43" s="94"/>
    </row>
    <row r="44" spans="1:79" s="98" customFormat="1" ht="38.25" customHeight="1" x14ac:dyDescent="0.2">
      <c r="A44" s="88">
        <v>25010300</v>
      </c>
      <c r="B44" s="89"/>
      <c r="C44" s="89"/>
      <c r="D44" s="90"/>
      <c r="E44" s="91" t="s">
        <v>175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3"/>
      <c r="X44" s="95" t="s">
        <v>173</v>
      </c>
      <c r="Y44" s="96"/>
      <c r="Z44" s="96"/>
      <c r="AA44" s="96"/>
      <c r="AB44" s="97"/>
      <c r="AC44" s="95">
        <v>2000</v>
      </c>
      <c r="AD44" s="96"/>
      <c r="AE44" s="96"/>
      <c r="AF44" s="96"/>
      <c r="AG44" s="97"/>
      <c r="AH44" s="95">
        <v>0</v>
      </c>
      <c r="AI44" s="96"/>
      <c r="AJ44" s="96"/>
      <c r="AK44" s="96"/>
      <c r="AL44" s="97"/>
      <c r="AM44" s="95">
        <f>IF(ISNUMBER(X44),X44,0)+IF(ISNUMBER(AC44),AC44,0)</f>
        <v>2000</v>
      </c>
      <c r="AN44" s="96"/>
      <c r="AO44" s="96"/>
      <c r="AP44" s="96"/>
      <c r="AQ44" s="97"/>
      <c r="AR44" s="95" t="s">
        <v>173</v>
      </c>
      <c r="AS44" s="96"/>
      <c r="AT44" s="96"/>
      <c r="AU44" s="96"/>
      <c r="AV44" s="97"/>
      <c r="AW44" s="95">
        <v>2500</v>
      </c>
      <c r="AX44" s="96"/>
      <c r="AY44" s="96"/>
      <c r="AZ44" s="96"/>
      <c r="BA44" s="97"/>
      <c r="BB44" s="95">
        <v>0</v>
      </c>
      <c r="BC44" s="96"/>
      <c r="BD44" s="96"/>
      <c r="BE44" s="96"/>
      <c r="BF44" s="97"/>
      <c r="BG44" s="94">
        <f>IF(ISNUMBER(AR44),AR44,0)+IF(ISNUMBER(AW44),AW44,0)</f>
        <v>2500</v>
      </c>
      <c r="BH44" s="94"/>
      <c r="BI44" s="94"/>
      <c r="BJ44" s="94"/>
      <c r="BK44" s="94"/>
    </row>
    <row r="45" spans="1:79" s="98" customFormat="1" ht="12.75" customHeight="1" x14ac:dyDescent="0.2">
      <c r="A45" s="88">
        <v>25020100</v>
      </c>
      <c r="B45" s="89"/>
      <c r="C45" s="89"/>
      <c r="D45" s="90"/>
      <c r="E45" s="91" t="s">
        <v>176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3"/>
      <c r="X45" s="95" t="s">
        <v>173</v>
      </c>
      <c r="Y45" s="96"/>
      <c r="Z45" s="96"/>
      <c r="AA45" s="96"/>
      <c r="AB45" s="97"/>
      <c r="AC45" s="95"/>
      <c r="AD45" s="96"/>
      <c r="AE45" s="96"/>
      <c r="AF45" s="96"/>
      <c r="AG45" s="97"/>
      <c r="AH45" s="95"/>
      <c r="AI45" s="96"/>
      <c r="AJ45" s="96"/>
      <c r="AK45" s="96"/>
      <c r="AL45" s="97"/>
      <c r="AM45" s="95">
        <f>IF(ISNUMBER(X45),X45,0)+IF(ISNUMBER(AC45),AC45,0)</f>
        <v>0</v>
      </c>
      <c r="AN45" s="96"/>
      <c r="AO45" s="96"/>
      <c r="AP45" s="96"/>
      <c r="AQ45" s="97"/>
      <c r="AR45" s="95" t="s">
        <v>173</v>
      </c>
      <c r="AS45" s="96"/>
      <c r="AT45" s="96"/>
      <c r="AU45" s="96"/>
      <c r="AV45" s="97"/>
      <c r="AW45" s="95"/>
      <c r="AX45" s="96"/>
      <c r="AY45" s="96"/>
      <c r="AZ45" s="96"/>
      <c r="BA45" s="97"/>
      <c r="BB45" s="95"/>
      <c r="BC45" s="96"/>
      <c r="BD45" s="96"/>
      <c r="BE45" s="96"/>
      <c r="BF45" s="97"/>
      <c r="BG45" s="94">
        <f>IF(ISNUMBER(AR45),AR45,0)+IF(ISNUMBER(AW45),AW45,0)</f>
        <v>0</v>
      </c>
      <c r="BH45" s="94"/>
      <c r="BI45" s="94"/>
      <c r="BJ45" s="94"/>
      <c r="BK45" s="94"/>
    </row>
    <row r="46" spans="1:79" s="6" customFormat="1" ht="12.75" customHeight="1" x14ac:dyDescent="0.2">
      <c r="A46" s="85"/>
      <c r="B46" s="86"/>
      <c r="C46" s="86"/>
      <c r="D46" s="87"/>
      <c r="E46" s="99" t="s">
        <v>147</v>
      </c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1"/>
      <c r="X46" s="103">
        <v>5030300</v>
      </c>
      <c r="Y46" s="104"/>
      <c r="Z46" s="104"/>
      <c r="AA46" s="104"/>
      <c r="AB46" s="105"/>
      <c r="AC46" s="103">
        <v>2000</v>
      </c>
      <c r="AD46" s="104"/>
      <c r="AE46" s="104"/>
      <c r="AF46" s="104"/>
      <c r="AG46" s="105"/>
      <c r="AH46" s="103">
        <v>0</v>
      </c>
      <c r="AI46" s="104"/>
      <c r="AJ46" s="104"/>
      <c r="AK46" s="104"/>
      <c r="AL46" s="105"/>
      <c r="AM46" s="103">
        <f>IF(ISNUMBER(X46),X46,0)+IF(ISNUMBER(AC46),AC46,0)</f>
        <v>5032300</v>
      </c>
      <c r="AN46" s="104"/>
      <c r="AO46" s="104"/>
      <c r="AP46" s="104"/>
      <c r="AQ46" s="105"/>
      <c r="AR46" s="103">
        <v>5325200</v>
      </c>
      <c r="AS46" s="104"/>
      <c r="AT46" s="104"/>
      <c r="AU46" s="104"/>
      <c r="AV46" s="105"/>
      <c r="AW46" s="103">
        <v>2500</v>
      </c>
      <c r="AX46" s="104"/>
      <c r="AY46" s="104"/>
      <c r="AZ46" s="104"/>
      <c r="BA46" s="105"/>
      <c r="BB46" s="103">
        <v>0</v>
      </c>
      <c r="BC46" s="104"/>
      <c r="BD46" s="104"/>
      <c r="BE46" s="104"/>
      <c r="BF46" s="105"/>
      <c r="BG46" s="102">
        <f>IF(ISNUMBER(AR46),AR46,0)+IF(ISNUMBER(AW46),AW46,0)</f>
        <v>5327700</v>
      </c>
      <c r="BH46" s="102"/>
      <c r="BI46" s="102"/>
      <c r="BJ46" s="102"/>
      <c r="BK46" s="102"/>
    </row>
    <row r="47" spans="1:79" s="4" customFormat="1" ht="12.75" customHeight="1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</row>
    <row r="49" spans="1:79" s="3" customFormat="1" ht="14.25" customHeight="1" x14ac:dyDescent="0.2">
      <c r="A49" s="29" t="s">
        <v>117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9"/>
    </row>
    <row r="50" spans="1:79" ht="14.25" customHeight="1" x14ac:dyDescent="0.2">
      <c r="A50" s="29" t="s">
        <v>261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</row>
    <row r="51" spans="1:79" ht="15" customHeight="1" x14ac:dyDescent="0.2">
      <c r="A51" s="31" t="s">
        <v>249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</row>
    <row r="52" spans="1:79" ht="23.1" customHeight="1" x14ac:dyDescent="0.2">
      <c r="A52" s="61" t="s">
        <v>118</v>
      </c>
      <c r="B52" s="62"/>
      <c r="C52" s="62"/>
      <c r="D52" s="63"/>
      <c r="E52" s="27" t="s">
        <v>19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36" t="s">
        <v>250</v>
      </c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8"/>
      <c r="AN52" s="36" t="s">
        <v>253</v>
      </c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8"/>
      <c r="BG52" s="36" t="s">
        <v>260</v>
      </c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8"/>
    </row>
    <row r="53" spans="1:79" ht="48.75" customHeight="1" x14ac:dyDescent="0.2">
      <c r="A53" s="64"/>
      <c r="B53" s="65"/>
      <c r="C53" s="65"/>
      <c r="D53" s="66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36" t="s">
        <v>4</v>
      </c>
      <c r="V53" s="37"/>
      <c r="W53" s="37"/>
      <c r="X53" s="37"/>
      <c r="Y53" s="38"/>
      <c r="Z53" s="36" t="s">
        <v>3</v>
      </c>
      <c r="AA53" s="37"/>
      <c r="AB53" s="37"/>
      <c r="AC53" s="37"/>
      <c r="AD53" s="38"/>
      <c r="AE53" s="51" t="s">
        <v>116</v>
      </c>
      <c r="AF53" s="52"/>
      <c r="AG53" s="52"/>
      <c r="AH53" s="53"/>
      <c r="AI53" s="36" t="s">
        <v>5</v>
      </c>
      <c r="AJ53" s="37"/>
      <c r="AK53" s="37"/>
      <c r="AL53" s="37"/>
      <c r="AM53" s="38"/>
      <c r="AN53" s="36" t="s">
        <v>4</v>
      </c>
      <c r="AO53" s="37"/>
      <c r="AP53" s="37"/>
      <c r="AQ53" s="37"/>
      <c r="AR53" s="38"/>
      <c r="AS53" s="36" t="s">
        <v>3</v>
      </c>
      <c r="AT53" s="37"/>
      <c r="AU53" s="37"/>
      <c r="AV53" s="37"/>
      <c r="AW53" s="38"/>
      <c r="AX53" s="51" t="s">
        <v>116</v>
      </c>
      <c r="AY53" s="52"/>
      <c r="AZ53" s="52"/>
      <c r="BA53" s="53"/>
      <c r="BB53" s="36" t="s">
        <v>96</v>
      </c>
      <c r="BC53" s="37"/>
      <c r="BD53" s="37"/>
      <c r="BE53" s="37"/>
      <c r="BF53" s="38"/>
      <c r="BG53" s="36" t="s">
        <v>4</v>
      </c>
      <c r="BH53" s="37"/>
      <c r="BI53" s="37"/>
      <c r="BJ53" s="37"/>
      <c r="BK53" s="38"/>
      <c r="BL53" s="36" t="s">
        <v>3</v>
      </c>
      <c r="BM53" s="37"/>
      <c r="BN53" s="37"/>
      <c r="BO53" s="37"/>
      <c r="BP53" s="38"/>
      <c r="BQ53" s="51" t="s">
        <v>116</v>
      </c>
      <c r="BR53" s="52"/>
      <c r="BS53" s="52"/>
      <c r="BT53" s="53"/>
      <c r="BU53" s="36" t="s">
        <v>97</v>
      </c>
      <c r="BV53" s="37"/>
      <c r="BW53" s="37"/>
      <c r="BX53" s="37"/>
      <c r="BY53" s="38"/>
    </row>
    <row r="54" spans="1:79" ht="15" customHeight="1" x14ac:dyDescent="0.2">
      <c r="A54" s="36">
        <v>1</v>
      </c>
      <c r="B54" s="37"/>
      <c r="C54" s="37"/>
      <c r="D54" s="38"/>
      <c r="E54" s="36">
        <v>2</v>
      </c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8"/>
      <c r="U54" s="36">
        <v>3</v>
      </c>
      <c r="V54" s="37"/>
      <c r="W54" s="37"/>
      <c r="X54" s="37"/>
      <c r="Y54" s="38"/>
      <c r="Z54" s="36">
        <v>4</v>
      </c>
      <c r="AA54" s="37"/>
      <c r="AB54" s="37"/>
      <c r="AC54" s="37"/>
      <c r="AD54" s="38"/>
      <c r="AE54" s="36">
        <v>5</v>
      </c>
      <c r="AF54" s="37"/>
      <c r="AG54" s="37"/>
      <c r="AH54" s="38"/>
      <c r="AI54" s="36">
        <v>6</v>
      </c>
      <c r="AJ54" s="37"/>
      <c r="AK54" s="37"/>
      <c r="AL54" s="37"/>
      <c r="AM54" s="38"/>
      <c r="AN54" s="36">
        <v>7</v>
      </c>
      <c r="AO54" s="37"/>
      <c r="AP54" s="37"/>
      <c r="AQ54" s="37"/>
      <c r="AR54" s="38"/>
      <c r="AS54" s="36">
        <v>8</v>
      </c>
      <c r="AT54" s="37"/>
      <c r="AU54" s="37"/>
      <c r="AV54" s="37"/>
      <c r="AW54" s="38"/>
      <c r="AX54" s="36">
        <v>9</v>
      </c>
      <c r="AY54" s="37"/>
      <c r="AZ54" s="37"/>
      <c r="BA54" s="38"/>
      <c r="BB54" s="36">
        <v>10</v>
      </c>
      <c r="BC54" s="37"/>
      <c r="BD54" s="37"/>
      <c r="BE54" s="37"/>
      <c r="BF54" s="38"/>
      <c r="BG54" s="36">
        <v>11</v>
      </c>
      <c r="BH54" s="37"/>
      <c r="BI54" s="37"/>
      <c r="BJ54" s="37"/>
      <c r="BK54" s="38"/>
      <c r="BL54" s="36">
        <v>12</v>
      </c>
      <c r="BM54" s="37"/>
      <c r="BN54" s="37"/>
      <c r="BO54" s="37"/>
      <c r="BP54" s="38"/>
      <c r="BQ54" s="36">
        <v>13</v>
      </c>
      <c r="BR54" s="37"/>
      <c r="BS54" s="37"/>
      <c r="BT54" s="38"/>
      <c r="BU54" s="36">
        <v>14</v>
      </c>
      <c r="BV54" s="37"/>
      <c r="BW54" s="37"/>
      <c r="BX54" s="37"/>
      <c r="BY54" s="38"/>
    </row>
    <row r="55" spans="1:79" s="1" customFormat="1" ht="12.75" hidden="1" customHeight="1" x14ac:dyDescent="0.2">
      <c r="A55" s="39" t="s">
        <v>64</v>
      </c>
      <c r="B55" s="40"/>
      <c r="C55" s="40"/>
      <c r="D55" s="41"/>
      <c r="E55" s="39" t="s">
        <v>57</v>
      </c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1"/>
      <c r="U55" s="39" t="s">
        <v>65</v>
      </c>
      <c r="V55" s="40"/>
      <c r="W55" s="40"/>
      <c r="X55" s="40"/>
      <c r="Y55" s="41"/>
      <c r="Z55" s="39" t="s">
        <v>66</v>
      </c>
      <c r="AA55" s="40"/>
      <c r="AB55" s="40"/>
      <c r="AC55" s="40"/>
      <c r="AD55" s="41"/>
      <c r="AE55" s="39" t="s">
        <v>91</v>
      </c>
      <c r="AF55" s="40"/>
      <c r="AG55" s="40"/>
      <c r="AH55" s="41"/>
      <c r="AI55" s="47" t="s">
        <v>170</v>
      </c>
      <c r="AJ55" s="48"/>
      <c r="AK55" s="48"/>
      <c r="AL55" s="48"/>
      <c r="AM55" s="49"/>
      <c r="AN55" s="39" t="s">
        <v>67</v>
      </c>
      <c r="AO55" s="40"/>
      <c r="AP55" s="40"/>
      <c r="AQ55" s="40"/>
      <c r="AR55" s="41"/>
      <c r="AS55" s="39" t="s">
        <v>68</v>
      </c>
      <c r="AT55" s="40"/>
      <c r="AU55" s="40"/>
      <c r="AV55" s="40"/>
      <c r="AW55" s="41"/>
      <c r="AX55" s="39" t="s">
        <v>92</v>
      </c>
      <c r="AY55" s="40"/>
      <c r="AZ55" s="40"/>
      <c r="BA55" s="41"/>
      <c r="BB55" s="47" t="s">
        <v>170</v>
      </c>
      <c r="BC55" s="48"/>
      <c r="BD55" s="48"/>
      <c r="BE55" s="48"/>
      <c r="BF55" s="49"/>
      <c r="BG55" s="39" t="s">
        <v>58</v>
      </c>
      <c r="BH55" s="40"/>
      <c r="BI55" s="40"/>
      <c r="BJ55" s="40"/>
      <c r="BK55" s="41"/>
      <c r="BL55" s="39" t="s">
        <v>59</v>
      </c>
      <c r="BM55" s="40"/>
      <c r="BN55" s="40"/>
      <c r="BO55" s="40"/>
      <c r="BP55" s="41"/>
      <c r="BQ55" s="39" t="s">
        <v>93</v>
      </c>
      <c r="BR55" s="40"/>
      <c r="BS55" s="40"/>
      <c r="BT55" s="41"/>
      <c r="BU55" s="47" t="s">
        <v>170</v>
      </c>
      <c r="BV55" s="48"/>
      <c r="BW55" s="48"/>
      <c r="BX55" s="48"/>
      <c r="BY55" s="49"/>
      <c r="CA55" t="s">
        <v>25</v>
      </c>
    </row>
    <row r="56" spans="1:79" s="98" customFormat="1" ht="12.75" customHeight="1" x14ac:dyDescent="0.2">
      <c r="A56" s="88">
        <v>2111</v>
      </c>
      <c r="B56" s="89"/>
      <c r="C56" s="89"/>
      <c r="D56" s="90"/>
      <c r="E56" s="91" t="s">
        <v>177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3"/>
      <c r="U56" s="95">
        <v>677500</v>
      </c>
      <c r="V56" s="96"/>
      <c r="W56" s="96"/>
      <c r="X56" s="96"/>
      <c r="Y56" s="97"/>
      <c r="Z56" s="95">
        <v>0</v>
      </c>
      <c r="AA56" s="96"/>
      <c r="AB56" s="96"/>
      <c r="AC56" s="96"/>
      <c r="AD56" s="97"/>
      <c r="AE56" s="95">
        <v>0</v>
      </c>
      <c r="AF56" s="96"/>
      <c r="AG56" s="96"/>
      <c r="AH56" s="97"/>
      <c r="AI56" s="95">
        <f>IF(ISNUMBER(U56),U56,0)+IF(ISNUMBER(Z56),Z56,0)</f>
        <v>677500</v>
      </c>
      <c r="AJ56" s="96"/>
      <c r="AK56" s="96"/>
      <c r="AL56" s="96"/>
      <c r="AM56" s="97"/>
      <c r="AN56" s="95">
        <v>3168400</v>
      </c>
      <c r="AO56" s="96"/>
      <c r="AP56" s="96"/>
      <c r="AQ56" s="96"/>
      <c r="AR56" s="97"/>
      <c r="AS56" s="95">
        <v>0</v>
      </c>
      <c r="AT56" s="96"/>
      <c r="AU56" s="96"/>
      <c r="AV56" s="96"/>
      <c r="AW56" s="97"/>
      <c r="AX56" s="95">
        <v>0</v>
      </c>
      <c r="AY56" s="96"/>
      <c r="AZ56" s="96"/>
      <c r="BA56" s="97"/>
      <c r="BB56" s="95">
        <f>IF(ISNUMBER(AN56),AN56,0)+IF(ISNUMBER(AS56),AS56,0)</f>
        <v>3168400</v>
      </c>
      <c r="BC56" s="96"/>
      <c r="BD56" s="96"/>
      <c r="BE56" s="96"/>
      <c r="BF56" s="97"/>
      <c r="BG56" s="95">
        <v>2516400</v>
      </c>
      <c r="BH56" s="96"/>
      <c r="BI56" s="96"/>
      <c r="BJ56" s="96"/>
      <c r="BK56" s="97"/>
      <c r="BL56" s="95">
        <v>0</v>
      </c>
      <c r="BM56" s="96"/>
      <c r="BN56" s="96"/>
      <c r="BO56" s="96"/>
      <c r="BP56" s="97"/>
      <c r="BQ56" s="95">
        <v>0</v>
      </c>
      <c r="BR56" s="96"/>
      <c r="BS56" s="96"/>
      <c r="BT56" s="97"/>
      <c r="BU56" s="95">
        <f>IF(ISNUMBER(BG56),BG56,0)+IF(ISNUMBER(BL56),BL56,0)</f>
        <v>2516400</v>
      </c>
      <c r="BV56" s="96"/>
      <c r="BW56" s="96"/>
      <c r="BX56" s="96"/>
      <c r="BY56" s="97"/>
      <c r="CA56" s="98" t="s">
        <v>26</v>
      </c>
    </row>
    <row r="57" spans="1:79" s="98" customFormat="1" ht="12.75" customHeight="1" x14ac:dyDescent="0.2">
      <c r="A57" s="88">
        <v>2120</v>
      </c>
      <c r="B57" s="89"/>
      <c r="C57" s="89"/>
      <c r="D57" s="90"/>
      <c r="E57" s="91" t="s">
        <v>178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3"/>
      <c r="U57" s="95">
        <v>153000</v>
      </c>
      <c r="V57" s="96"/>
      <c r="W57" s="96"/>
      <c r="X57" s="96"/>
      <c r="Y57" s="97"/>
      <c r="Z57" s="95">
        <v>0</v>
      </c>
      <c r="AA57" s="96"/>
      <c r="AB57" s="96"/>
      <c r="AC57" s="96"/>
      <c r="AD57" s="97"/>
      <c r="AE57" s="95">
        <v>0</v>
      </c>
      <c r="AF57" s="96"/>
      <c r="AG57" s="96"/>
      <c r="AH57" s="97"/>
      <c r="AI57" s="95">
        <f>IF(ISNUMBER(U57),U57,0)+IF(ISNUMBER(Z57),Z57,0)</f>
        <v>153000</v>
      </c>
      <c r="AJ57" s="96"/>
      <c r="AK57" s="96"/>
      <c r="AL57" s="96"/>
      <c r="AM57" s="97"/>
      <c r="AN57" s="95">
        <v>854900</v>
      </c>
      <c r="AO57" s="96"/>
      <c r="AP57" s="96"/>
      <c r="AQ57" s="96"/>
      <c r="AR57" s="97"/>
      <c r="AS57" s="95">
        <v>0</v>
      </c>
      <c r="AT57" s="96"/>
      <c r="AU57" s="96"/>
      <c r="AV57" s="96"/>
      <c r="AW57" s="97"/>
      <c r="AX57" s="95">
        <v>0</v>
      </c>
      <c r="AY57" s="96"/>
      <c r="AZ57" s="96"/>
      <c r="BA57" s="97"/>
      <c r="BB57" s="95">
        <f>IF(ISNUMBER(AN57),AN57,0)+IF(ISNUMBER(AS57),AS57,0)</f>
        <v>854900</v>
      </c>
      <c r="BC57" s="96"/>
      <c r="BD57" s="96"/>
      <c r="BE57" s="96"/>
      <c r="BF57" s="97"/>
      <c r="BG57" s="95">
        <v>783800</v>
      </c>
      <c r="BH57" s="96"/>
      <c r="BI57" s="96"/>
      <c r="BJ57" s="96"/>
      <c r="BK57" s="97"/>
      <c r="BL57" s="95">
        <v>0</v>
      </c>
      <c r="BM57" s="96"/>
      <c r="BN57" s="96"/>
      <c r="BO57" s="96"/>
      <c r="BP57" s="97"/>
      <c r="BQ57" s="95">
        <v>0</v>
      </c>
      <c r="BR57" s="96"/>
      <c r="BS57" s="96"/>
      <c r="BT57" s="97"/>
      <c r="BU57" s="95">
        <f>IF(ISNUMBER(BG57),BG57,0)+IF(ISNUMBER(BL57),BL57,0)</f>
        <v>783800</v>
      </c>
      <c r="BV57" s="96"/>
      <c r="BW57" s="96"/>
      <c r="BX57" s="96"/>
      <c r="BY57" s="97"/>
    </row>
    <row r="58" spans="1:79" s="98" customFormat="1" ht="12.75" customHeight="1" x14ac:dyDescent="0.2">
      <c r="A58" s="88">
        <v>2210</v>
      </c>
      <c r="B58" s="89"/>
      <c r="C58" s="89"/>
      <c r="D58" s="90"/>
      <c r="E58" s="91" t="s">
        <v>179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3"/>
      <c r="U58" s="95">
        <v>7800</v>
      </c>
      <c r="V58" s="96"/>
      <c r="W58" s="96"/>
      <c r="X58" s="96"/>
      <c r="Y58" s="97"/>
      <c r="Z58" s="95">
        <v>2700</v>
      </c>
      <c r="AA58" s="96"/>
      <c r="AB58" s="96"/>
      <c r="AC58" s="96"/>
      <c r="AD58" s="97"/>
      <c r="AE58" s="95">
        <v>0</v>
      </c>
      <c r="AF58" s="96"/>
      <c r="AG58" s="96"/>
      <c r="AH58" s="97"/>
      <c r="AI58" s="95">
        <f>IF(ISNUMBER(U58),U58,0)+IF(ISNUMBER(Z58),Z58,0)</f>
        <v>10500</v>
      </c>
      <c r="AJ58" s="96"/>
      <c r="AK58" s="96"/>
      <c r="AL58" s="96"/>
      <c r="AM58" s="97"/>
      <c r="AN58" s="95">
        <v>64000</v>
      </c>
      <c r="AO58" s="96"/>
      <c r="AP58" s="96"/>
      <c r="AQ58" s="96"/>
      <c r="AR58" s="97"/>
      <c r="AS58" s="95">
        <v>2700</v>
      </c>
      <c r="AT58" s="96"/>
      <c r="AU58" s="96"/>
      <c r="AV58" s="96"/>
      <c r="AW58" s="97"/>
      <c r="AX58" s="95">
        <v>0</v>
      </c>
      <c r="AY58" s="96"/>
      <c r="AZ58" s="96"/>
      <c r="BA58" s="97"/>
      <c r="BB58" s="95">
        <f>IF(ISNUMBER(AN58),AN58,0)+IF(ISNUMBER(AS58),AS58,0)</f>
        <v>66700</v>
      </c>
      <c r="BC58" s="96"/>
      <c r="BD58" s="96"/>
      <c r="BE58" s="96"/>
      <c r="BF58" s="97"/>
      <c r="BG58" s="95">
        <v>25000</v>
      </c>
      <c r="BH58" s="96"/>
      <c r="BI58" s="96"/>
      <c r="BJ58" s="96"/>
      <c r="BK58" s="97"/>
      <c r="BL58" s="95">
        <v>2500</v>
      </c>
      <c r="BM58" s="96"/>
      <c r="BN58" s="96"/>
      <c r="BO58" s="96"/>
      <c r="BP58" s="97"/>
      <c r="BQ58" s="95">
        <v>0</v>
      </c>
      <c r="BR58" s="96"/>
      <c r="BS58" s="96"/>
      <c r="BT58" s="97"/>
      <c r="BU58" s="95">
        <f>IF(ISNUMBER(BG58),BG58,0)+IF(ISNUMBER(BL58),BL58,0)</f>
        <v>27500</v>
      </c>
      <c r="BV58" s="96"/>
      <c r="BW58" s="96"/>
      <c r="BX58" s="96"/>
      <c r="BY58" s="97"/>
    </row>
    <row r="59" spans="1:79" s="98" customFormat="1" ht="12.75" customHeight="1" x14ac:dyDescent="0.2">
      <c r="A59" s="88">
        <v>2240</v>
      </c>
      <c r="B59" s="89"/>
      <c r="C59" s="89"/>
      <c r="D59" s="90"/>
      <c r="E59" s="91" t="s">
        <v>180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5">
        <v>20375</v>
      </c>
      <c r="V59" s="96"/>
      <c r="W59" s="96"/>
      <c r="X59" s="96"/>
      <c r="Y59" s="97"/>
      <c r="Z59" s="95">
        <v>0</v>
      </c>
      <c r="AA59" s="96"/>
      <c r="AB59" s="96"/>
      <c r="AC59" s="96"/>
      <c r="AD59" s="97"/>
      <c r="AE59" s="95">
        <v>0</v>
      </c>
      <c r="AF59" s="96"/>
      <c r="AG59" s="96"/>
      <c r="AH59" s="97"/>
      <c r="AI59" s="95">
        <f>IF(ISNUMBER(U59),U59,0)+IF(ISNUMBER(Z59),Z59,0)</f>
        <v>20375</v>
      </c>
      <c r="AJ59" s="96"/>
      <c r="AK59" s="96"/>
      <c r="AL59" s="96"/>
      <c r="AM59" s="97"/>
      <c r="AN59" s="95">
        <v>62000</v>
      </c>
      <c r="AO59" s="96"/>
      <c r="AP59" s="96"/>
      <c r="AQ59" s="96"/>
      <c r="AR59" s="97"/>
      <c r="AS59" s="95">
        <v>0</v>
      </c>
      <c r="AT59" s="96"/>
      <c r="AU59" s="96"/>
      <c r="AV59" s="96"/>
      <c r="AW59" s="97"/>
      <c r="AX59" s="95">
        <v>0</v>
      </c>
      <c r="AY59" s="96"/>
      <c r="AZ59" s="96"/>
      <c r="BA59" s="97"/>
      <c r="BB59" s="95">
        <f>IF(ISNUMBER(AN59),AN59,0)+IF(ISNUMBER(AS59),AS59,0)</f>
        <v>62000</v>
      </c>
      <c r="BC59" s="96"/>
      <c r="BD59" s="96"/>
      <c r="BE59" s="96"/>
      <c r="BF59" s="97"/>
      <c r="BG59" s="95">
        <v>32900</v>
      </c>
      <c r="BH59" s="96"/>
      <c r="BI59" s="96"/>
      <c r="BJ59" s="96"/>
      <c r="BK59" s="97"/>
      <c r="BL59" s="95">
        <v>0</v>
      </c>
      <c r="BM59" s="96"/>
      <c r="BN59" s="96"/>
      <c r="BO59" s="96"/>
      <c r="BP59" s="97"/>
      <c r="BQ59" s="95">
        <v>0</v>
      </c>
      <c r="BR59" s="96"/>
      <c r="BS59" s="96"/>
      <c r="BT59" s="97"/>
      <c r="BU59" s="95">
        <f>IF(ISNUMBER(BG59),BG59,0)+IF(ISNUMBER(BL59),BL59,0)</f>
        <v>32900</v>
      </c>
      <c r="BV59" s="96"/>
      <c r="BW59" s="96"/>
      <c r="BX59" s="96"/>
      <c r="BY59" s="97"/>
    </row>
    <row r="60" spans="1:79" s="98" customFormat="1" ht="12.75" customHeight="1" x14ac:dyDescent="0.2">
      <c r="A60" s="88">
        <v>2250</v>
      </c>
      <c r="B60" s="89"/>
      <c r="C60" s="89"/>
      <c r="D60" s="90"/>
      <c r="E60" s="91" t="s">
        <v>181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3"/>
      <c r="U60" s="95">
        <v>2000</v>
      </c>
      <c r="V60" s="96"/>
      <c r="W60" s="96"/>
      <c r="X60" s="96"/>
      <c r="Y60" s="97"/>
      <c r="Z60" s="95">
        <v>0</v>
      </c>
      <c r="AA60" s="96"/>
      <c r="AB60" s="96"/>
      <c r="AC60" s="96"/>
      <c r="AD60" s="97"/>
      <c r="AE60" s="95">
        <v>0</v>
      </c>
      <c r="AF60" s="96"/>
      <c r="AG60" s="96"/>
      <c r="AH60" s="97"/>
      <c r="AI60" s="95">
        <f>IF(ISNUMBER(U60),U60,0)+IF(ISNUMBER(Z60),Z60,0)</f>
        <v>2000</v>
      </c>
      <c r="AJ60" s="96"/>
      <c r="AK60" s="96"/>
      <c r="AL60" s="96"/>
      <c r="AM60" s="97"/>
      <c r="AN60" s="95">
        <v>5000</v>
      </c>
      <c r="AO60" s="96"/>
      <c r="AP60" s="96"/>
      <c r="AQ60" s="96"/>
      <c r="AR60" s="97"/>
      <c r="AS60" s="95">
        <v>0</v>
      </c>
      <c r="AT60" s="96"/>
      <c r="AU60" s="96"/>
      <c r="AV60" s="96"/>
      <c r="AW60" s="97"/>
      <c r="AX60" s="95">
        <v>0</v>
      </c>
      <c r="AY60" s="96"/>
      <c r="AZ60" s="96"/>
      <c r="BA60" s="97"/>
      <c r="BB60" s="95">
        <f>IF(ISNUMBER(AN60),AN60,0)+IF(ISNUMBER(AS60),AS60,0)</f>
        <v>5000</v>
      </c>
      <c r="BC60" s="96"/>
      <c r="BD60" s="96"/>
      <c r="BE60" s="96"/>
      <c r="BF60" s="97"/>
      <c r="BG60" s="95">
        <v>3000</v>
      </c>
      <c r="BH60" s="96"/>
      <c r="BI60" s="96"/>
      <c r="BJ60" s="96"/>
      <c r="BK60" s="97"/>
      <c r="BL60" s="95">
        <v>0</v>
      </c>
      <c r="BM60" s="96"/>
      <c r="BN60" s="96"/>
      <c r="BO60" s="96"/>
      <c r="BP60" s="97"/>
      <c r="BQ60" s="95">
        <v>0</v>
      </c>
      <c r="BR60" s="96"/>
      <c r="BS60" s="96"/>
      <c r="BT60" s="97"/>
      <c r="BU60" s="95">
        <f>IF(ISNUMBER(BG60),BG60,0)+IF(ISNUMBER(BL60),BL60,0)</f>
        <v>3000</v>
      </c>
      <c r="BV60" s="96"/>
      <c r="BW60" s="96"/>
      <c r="BX60" s="96"/>
      <c r="BY60" s="97"/>
    </row>
    <row r="61" spans="1:79" s="98" customFormat="1" ht="12.75" customHeight="1" x14ac:dyDescent="0.2">
      <c r="A61" s="88">
        <v>2272</v>
      </c>
      <c r="B61" s="89"/>
      <c r="C61" s="89"/>
      <c r="D61" s="90"/>
      <c r="E61" s="91" t="s">
        <v>182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3"/>
      <c r="U61" s="95">
        <v>650</v>
      </c>
      <c r="V61" s="96"/>
      <c r="W61" s="96"/>
      <c r="X61" s="96"/>
      <c r="Y61" s="97"/>
      <c r="Z61" s="95">
        <v>0</v>
      </c>
      <c r="AA61" s="96"/>
      <c r="AB61" s="96"/>
      <c r="AC61" s="96"/>
      <c r="AD61" s="97"/>
      <c r="AE61" s="95">
        <v>0</v>
      </c>
      <c r="AF61" s="96"/>
      <c r="AG61" s="96"/>
      <c r="AH61" s="97"/>
      <c r="AI61" s="95">
        <f>IF(ISNUMBER(U61),U61,0)+IF(ISNUMBER(Z61),Z61,0)</f>
        <v>650</v>
      </c>
      <c r="AJ61" s="96"/>
      <c r="AK61" s="96"/>
      <c r="AL61" s="96"/>
      <c r="AM61" s="97"/>
      <c r="AN61" s="95">
        <v>1700</v>
      </c>
      <c r="AO61" s="96"/>
      <c r="AP61" s="96"/>
      <c r="AQ61" s="96"/>
      <c r="AR61" s="97"/>
      <c r="AS61" s="95">
        <v>0</v>
      </c>
      <c r="AT61" s="96"/>
      <c r="AU61" s="96"/>
      <c r="AV61" s="96"/>
      <c r="AW61" s="97"/>
      <c r="AX61" s="95">
        <v>0</v>
      </c>
      <c r="AY61" s="96"/>
      <c r="AZ61" s="96"/>
      <c r="BA61" s="97"/>
      <c r="BB61" s="95">
        <f>IF(ISNUMBER(AN61),AN61,0)+IF(ISNUMBER(AS61),AS61,0)</f>
        <v>1700</v>
      </c>
      <c r="BC61" s="96"/>
      <c r="BD61" s="96"/>
      <c r="BE61" s="96"/>
      <c r="BF61" s="97"/>
      <c r="BG61" s="95">
        <v>1500</v>
      </c>
      <c r="BH61" s="96"/>
      <c r="BI61" s="96"/>
      <c r="BJ61" s="96"/>
      <c r="BK61" s="97"/>
      <c r="BL61" s="95">
        <v>0</v>
      </c>
      <c r="BM61" s="96"/>
      <c r="BN61" s="96"/>
      <c r="BO61" s="96"/>
      <c r="BP61" s="97"/>
      <c r="BQ61" s="95">
        <v>0</v>
      </c>
      <c r="BR61" s="96"/>
      <c r="BS61" s="96"/>
      <c r="BT61" s="97"/>
      <c r="BU61" s="95">
        <f>IF(ISNUMBER(BG61),BG61,0)+IF(ISNUMBER(BL61),BL61,0)</f>
        <v>1500</v>
      </c>
      <c r="BV61" s="96"/>
      <c r="BW61" s="96"/>
      <c r="BX61" s="96"/>
      <c r="BY61" s="97"/>
    </row>
    <row r="62" spans="1:79" s="98" customFormat="1" ht="12.75" customHeight="1" x14ac:dyDescent="0.2">
      <c r="A62" s="88">
        <v>2273</v>
      </c>
      <c r="B62" s="89"/>
      <c r="C62" s="89"/>
      <c r="D62" s="90"/>
      <c r="E62" s="91" t="s">
        <v>183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3"/>
      <c r="U62" s="95">
        <v>7925</v>
      </c>
      <c r="V62" s="96"/>
      <c r="W62" s="96"/>
      <c r="X62" s="96"/>
      <c r="Y62" s="97"/>
      <c r="Z62" s="95">
        <v>0</v>
      </c>
      <c r="AA62" s="96"/>
      <c r="AB62" s="96"/>
      <c r="AC62" s="96"/>
      <c r="AD62" s="97"/>
      <c r="AE62" s="95">
        <v>0</v>
      </c>
      <c r="AF62" s="96"/>
      <c r="AG62" s="96"/>
      <c r="AH62" s="97"/>
      <c r="AI62" s="95">
        <f>IF(ISNUMBER(U62),U62,0)+IF(ISNUMBER(Z62),Z62,0)</f>
        <v>7925</v>
      </c>
      <c r="AJ62" s="96"/>
      <c r="AK62" s="96"/>
      <c r="AL62" s="96"/>
      <c r="AM62" s="97"/>
      <c r="AN62" s="95">
        <v>64600</v>
      </c>
      <c r="AO62" s="96"/>
      <c r="AP62" s="96"/>
      <c r="AQ62" s="96"/>
      <c r="AR62" s="97"/>
      <c r="AS62" s="95">
        <v>0</v>
      </c>
      <c r="AT62" s="96"/>
      <c r="AU62" s="96"/>
      <c r="AV62" s="96"/>
      <c r="AW62" s="97"/>
      <c r="AX62" s="95">
        <v>0</v>
      </c>
      <c r="AY62" s="96"/>
      <c r="AZ62" s="96"/>
      <c r="BA62" s="97"/>
      <c r="BB62" s="95">
        <f>IF(ISNUMBER(AN62),AN62,0)+IF(ISNUMBER(AS62),AS62,0)</f>
        <v>64600</v>
      </c>
      <c r="BC62" s="96"/>
      <c r="BD62" s="96"/>
      <c r="BE62" s="96"/>
      <c r="BF62" s="97"/>
      <c r="BG62" s="95">
        <v>56000</v>
      </c>
      <c r="BH62" s="96"/>
      <c r="BI62" s="96"/>
      <c r="BJ62" s="96"/>
      <c r="BK62" s="97"/>
      <c r="BL62" s="95">
        <v>0</v>
      </c>
      <c r="BM62" s="96"/>
      <c r="BN62" s="96"/>
      <c r="BO62" s="96"/>
      <c r="BP62" s="97"/>
      <c r="BQ62" s="95">
        <v>0</v>
      </c>
      <c r="BR62" s="96"/>
      <c r="BS62" s="96"/>
      <c r="BT62" s="97"/>
      <c r="BU62" s="95">
        <f>IF(ISNUMBER(BG62),BG62,0)+IF(ISNUMBER(BL62),BL62,0)</f>
        <v>56000</v>
      </c>
      <c r="BV62" s="96"/>
      <c r="BW62" s="96"/>
      <c r="BX62" s="96"/>
      <c r="BY62" s="97"/>
    </row>
    <row r="63" spans="1:79" s="98" customFormat="1" ht="12.75" customHeight="1" x14ac:dyDescent="0.2">
      <c r="A63" s="88">
        <v>2274</v>
      </c>
      <c r="B63" s="89"/>
      <c r="C63" s="89"/>
      <c r="D63" s="90"/>
      <c r="E63" s="91" t="s">
        <v>184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3"/>
      <c r="U63" s="95">
        <v>126425</v>
      </c>
      <c r="V63" s="96"/>
      <c r="W63" s="96"/>
      <c r="X63" s="96"/>
      <c r="Y63" s="97"/>
      <c r="Z63" s="95">
        <v>0</v>
      </c>
      <c r="AA63" s="96"/>
      <c r="AB63" s="96"/>
      <c r="AC63" s="96"/>
      <c r="AD63" s="97"/>
      <c r="AE63" s="95">
        <v>0</v>
      </c>
      <c r="AF63" s="96"/>
      <c r="AG63" s="96"/>
      <c r="AH63" s="97"/>
      <c r="AI63" s="95">
        <f>IF(ISNUMBER(U63),U63,0)+IF(ISNUMBER(Z63),Z63,0)</f>
        <v>126425</v>
      </c>
      <c r="AJ63" s="96"/>
      <c r="AK63" s="96"/>
      <c r="AL63" s="96"/>
      <c r="AM63" s="97"/>
      <c r="AN63" s="95">
        <v>206400</v>
      </c>
      <c r="AO63" s="96"/>
      <c r="AP63" s="96"/>
      <c r="AQ63" s="96"/>
      <c r="AR63" s="97"/>
      <c r="AS63" s="95">
        <v>0</v>
      </c>
      <c r="AT63" s="96"/>
      <c r="AU63" s="96"/>
      <c r="AV63" s="96"/>
      <c r="AW63" s="97"/>
      <c r="AX63" s="95">
        <v>0</v>
      </c>
      <c r="AY63" s="96"/>
      <c r="AZ63" s="96"/>
      <c r="BA63" s="97"/>
      <c r="BB63" s="95">
        <f>IF(ISNUMBER(AN63),AN63,0)+IF(ISNUMBER(AS63),AS63,0)</f>
        <v>206400</v>
      </c>
      <c r="BC63" s="96"/>
      <c r="BD63" s="96"/>
      <c r="BE63" s="96"/>
      <c r="BF63" s="97"/>
      <c r="BG63" s="95">
        <v>308600</v>
      </c>
      <c r="BH63" s="96"/>
      <c r="BI63" s="96"/>
      <c r="BJ63" s="96"/>
      <c r="BK63" s="97"/>
      <c r="BL63" s="95">
        <v>0</v>
      </c>
      <c r="BM63" s="96"/>
      <c r="BN63" s="96"/>
      <c r="BO63" s="96"/>
      <c r="BP63" s="97"/>
      <c r="BQ63" s="95">
        <v>0</v>
      </c>
      <c r="BR63" s="96"/>
      <c r="BS63" s="96"/>
      <c r="BT63" s="97"/>
      <c r="BU63" s="95">
        <f>IF(ISNUMBER(BG63),BG63,0)+IF(ISNUMBER(BL63),BL63,0)</f>
        <v>308600</v>
      </c>
      <c r="BV63" s="96"/>
      <c r="BW63" s="96"/>
      <c r="BX63" s="96"/>
      <c r="BY63" s="97"/>
    </row>
    <row r="64" spans="1:79" s="98" customFormat="1" ht="25.5" customHeight="1" x14ac:dyDescent="0.2">
      <c r="A64" s="88">
        <v>2275</v>
      </c>
      <c r="B64" s="89"/>
      <c r="C64" s="89"/>
      <c r="D64" s="90"/>
      <c r="E64" s="91" t="s">
        <v>185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3"/>
      <c r="U64" s="95">
        <v>825</v>
      </c>
      <c r="V64" s="96"/>
      <c r="W64" s="96"/>
      <c r="X64" s="96"/>
      <c r="Y64" s="97"/>
      <c r="Z64" s="95">
        <v>0</v>
      </c>
      <c r="AA64" s="96"/>
      <c r="AB64" s="96"/>
      <c r="AC64" s="96"/>
      <c r="AD64" s="97"/>
      <c r="AE64" s="95">
        <v>0</v>
      </c>
      <c r="AF64" s="96"/>
      <c r="AG64" s="96"/>
      <c r="AH64" s="97"/>
      <c r="AI64" s="95">
        <f>IF(ISNUMBER(U64),U64,0)+IF(ISNUMBER(Z64),Z64,0)</f>
        <v>825</v>
      </c>
      <c r="AJ64" s="96"/>
      <c r="AK64" s="96"/>
      <c r="AL64" s="96"/>
      <c r="AM64" s="97"/>
      <c r="AN64" s="95">
        <v>40200</v>
      </c>
      <c r="AO64" s="96"/>
      <c r="AP64" s="96"/>
      <c r="AQ64" s="96"/>
      <c r="AR64" s="97"/>
      <c r="AS64" s="95">
        <v>0</v>
      </c>
      <c r="AT64" s="96"/>
      <c r="AU64" s="96"/>
      <c r="AV64" s="96"/>
      <c r="AW64" s="97"/>
      <c r="AX64" s="95">
        <v>0</v>
      </c>
      <c r="AY64" s="96"/>
      <c r="AZ64" s="96"/>
      <c r="BA64" s="97"/>
      <c r="BB64" s="95">
        <f>IF(ISNUMBER(AN64),AN64,0)+IF(ISNUMBER(AS64),AS64,0)</f>
        <v>40200</v>
      </c>
      <c r="BC64" s="96"/>
      <c r="BD64" s="96"/>
      <c r="BE64" s="96"/>
      <c r="BF64" s="97"/>
      <c r="BG64" s="95">
        <v>64200</v>
      </c>
      <c r="BH64" s="96"/>
      <c r="BI64" s="96"/>
      <c r="BJ64" s="96"/>
      <c r="BK64" s="97"/>
      <c r="BL64" s="95">
        <v>0</v>
      </c>
      <c r="BM64" s="96"/>
      <c r="BN64" s="96"/>
      <c r="BO64" s="96"/>
      <c r="BP64" s="97"/>
      <c r="BQ64" s="95">
        <v>0</v>
      </c>
      <c r="BR64" s="96"/>
      <c r="BS64" s="96"/>
      <c r="BT64" s="97"/>
      <c r="BU64" s="95">
        <f>IF(ISNUMBER(BG64),BG64,0)+IF(ISNUMBER(BL64),BL64,0)</f>
        <v>64200</v>
      </c>
      <c r="BV64" s="96"/>
      <c r="BW64" s="96"/>
      <c r="BX64" s="96"/>
      <c r="BY64" s="97"/>
    </row>
    <row r="65" spans="1:79" s="98" customFormat="1" ht="38.25" customHeight="1" x14ac:dyDescent="0.2">
      <c r="A65" s="88">
        <v>2282</v>
      </c>
      <c r="B65" s="89"/>
      <c r="C65" s="89"/>
      <c r="D65" s="90"/>
      <c r="E65" s="91" t="s">
        <v>186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3"/>
      <c r="U65" s="95">
        <v>2000</v>
      </c>
      <c r="V65" s="96"/>
      <c r="W65" s="96"/>
      <c r="X65" s="96"/>
      <c r="Y65" s="97"/>
      <c r="Z65" s="95">
        <v>0</v>
      </c>
      <c r="AA65" s="96"/>
      <c r="AB65" s="96"/>
      <c r="AC65" s="96"/>
      <c r="AD65" s="97"/>
      <c r="AE65" s="95">
        <v>0</v>
      </c>
      <c r="AF65" s="96"/>
      <c r="AG65" s="96"/>
      <c r="AH65" s="97"/>
      <c r="AI65" s="95">
        <f>IF(ISNUMBER(U65),U65,0)+IF(ISNUMBER(Z65),Z65,0)</f>
        <v>2000</v>
      </c>
      <c r="AJ65" s="96"/>
      <c r="AK65" s="96"/>
      <c r="AL65" s="96"/>
      <c r="AM65" s="97"/>
      <c r="AN65" s="95">
        <v>3000</v>
      </c>
      <c r="AO65" s="96"/>
      <c r="AP65" s="96"/>
      <c r="AQ65" s="96"/>
      <c r="AR65" s="97"/>
      <c r="AS65" s="95">
        <v>0</v>
      </c>
      <c r="AT65" s="96"/>
      <c r="AU65" s="96"/>
      <c r="AV65" s="96"/>
      <c r="AW65" s="97"/>
      <c r="AX65" s="95">
        <v>0</v>
      </c>
      <c r="AY65" s="96"/>
      <c r="AZ65" s="96"/>
      <c r="BA65" s="97"/>
      <c r="BB65" s="95">
        <f>IF(ISNUMBER(AN65),AN65,0)+IF(ISNUMBER(AS65),AS65,0)</f>
        <v>3000</v>
      </c>
      <c r="BC65" s="96"/>
      <c r="BD65" s="96"/>
      <c r="BE65" s="96"/>
      <c r="BF65" s="97"/>
      <c r="BG65" s="95">
        <v>2500</v>
      </c>
      <c r="BH65" s="96"/>
      <c r="BI65" s="96"/>
      <c r="BJ65" s="96"/>
      <c r="BK65" s="97"/>
      <c r="BL65" s="95">
        <v>0</v>
      </c>
      <c r="BM65" s="96"/>
      <c r="BN65" s="96"/>
      <c r="BO65" s="96"/>
      <c r="BP65" s="97"/>
      <c r="BQ65" s="95">
        <v>0</v>
      </c>
      <c r="BR65" s="96"/>
      <c r="BS65" s="96"/>
      <c r="BT65" s="97"/>
      <c r="BU65" s="95">
        <f>IF(ISNUMBER(BG65),BG65,0)+IF(ISNUMBER(BL65),BL65,0)</f>
        <v>2500</v>
      </c>
      <c r="BV65" s="96"/>
      <c r="BW65" s="96"/>
      <c r="BX65" s="96"/>
      <c r="BY65" s="97"/>
    </row>
    <row r="66" spans="1:79" s="98" customFormat="1" ht="12.75" customHeight="1" x14ac:dyDescent="0.2">
      <c r="A66" s="88">
        <v>2800</v>
      </c>
      <c r="B66" s="89"/>
      <c r="C66" s="89"/>
      <c r="D66" s="90"/>
      <c r="E66" s="91" t="s">
        <v>187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3"/>
      <c r="U66" s="95">
        <v>500</v>
      </c>
      <c r="V66" s="96"/>
      <c r="W66" s="96"/>
      <c r="X66" s="96"/>
      <c r="Y66" s="97"/>
      <c r="Z66" s="95">
        <v>0</v>
      </c>
      <c r="AA66" s="96"/>
      <c r="AB66" s="96"/>
      <c r="AC66" s="96"/>
      <c r="AD66" s="97"/>
      <c r="AE66" s="95">
        <v>0</v>
      </c>
      <c r="AF66" s="96"/>
      <c r="AG66" s="96"/>
      <c r="AH66" s="97"/>
      <c r="AI66" s="95">
        <f>IF(ISNUMBER(U66),U66,0)+IF(ISNUMBER(Z66),Z66,0)</f>
        <v>500</v>
      </c>
      <c r="AJ66" s="96"/>
      <c r="AK66" s="96"/>
      <c r="AL66" s="96"/>
      <c r="AM66" s="97"/>
      <c r="AN66" s="95">
        <v>2000</v>
      </c>
      <c r="AO66" s="96"/>
      <c r="AP66" s="96"/>
      <c r="AQ66" s="96"/>
      <c r="AR66" s="97"/>
      <c r="AS66" s="95">
        <v>0</v>
      </c>
      <c r="AT66" s="96"/>
      <c r="AU66" s="96"/>
      <c r="AV66" s="96"/>
      <c r="AW66" s="97"/>
      <c r="AX66" s="95">
        <v>0</v>
      </c>
      <c r="AY66" s="96"/>
      <c r="AZ66" s="96"/>
      <c r="BA66" s="97"/>
      <c r="BB66" s="95">
        <f>IF(ISNUMBER(AN66),AN66,0)+IF(ISNUMBER(AS66),AS66,0)</f>
        <v>2000</v>
      </c>
      <c r="BC66" s="96"/>
      <c r="BD66" s="96"/>
      <c r="BE66" s="96"/>
      <c r="BF66" s="97"/>
      <c r="BG66" s="95">
        <v>2000</v>
      </c>
      <c r="BH66" s="96"/>
      <c r="BI66" s="96"/>
      <c r="BJ66" s="96"/>
      <c r="BK66" s="97"/>
      <c r="BL66" s="95">
        <v>0</v>
      </c>
      <c r="BM66" s="96"/>
      <c r="BN66" s="96"/>
      <c r="BO66" s="96"/>
      <c r="BP66" s="97"/>
      <c r="BQ66" s="95">
        <v>0</v>
      </c>
      <c r="BR66" s="96"/>
      <c r="BS66" s="96"/>
      <c r="BT66" s="97"/>
      <c r="BU66" s="95">
        <f>IF(ISNUMBER(BG66),BG66,0)+IF(ISNUMBER(BL66),BL66,0)</f>
        <v>2000</v>
      </c>
      <c r="BV66" s="96"/>
      <c r="BW66" s="96"/>
      <c r="BX66" s="96"/>
      <c r="BY66" s="97"/>
    </row>
    <row r="67" spans="1:79" s="98" customFormat="1" ht="25.5" customHeight="1" x14ac:dyDescent="0.2">
      <c r="A67" s="88">
        <v>3110</v>
      </c>
      <c r="B67" s="89"/>
      <c r="C67" s="89"/>
      <c r="D67" s="90"/>
      <c r="E67" s="91" t="s">
        <v>188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3"/>
      <c r="U67" s="95">
        <v>0</v>
      </c>
      <c r="V67" s="96"/>
      <c r="W67" s="96"/>
      <c r="X67" s="96"/>
      <c r="Y67" s="97"/>
      <c r="Z67" s="95">
        <v>16000</v>
      </c>
      <c r="AA67" s="96"/>
      <c r="AB67" s="96"/>
      <c r="AC67" s="96"/>
      <c r="AD67" s="97"/>
      <c r="AE67" s="95">
        <v>16000</v>
      </c>
      <c r="AF67" s="96"/>
      <c r="AG67" s="96"/>
      <c r="AH67" s="97"/>
      <c r="AI67" s="95">
        <f>IF(ISNUMBER(U67),U67,0)+IF(ISNUMBER(Z67),Z67,0)</f>
        <v>16000</v>
      </c>
      <c r="AJ67" s="96"/>
      <c r="AK67" s="96"/>
      <c r="AL67" s="96"/>
      <c r="AM67" s="97"/>
      <c r="AN67" s="95">
        <v>0</v>
      </c>
      <c r="AO67" s="96"/>
      <c r="AP67" s="96"/>
      <c r="AQ67" s="96"/>
      <c r="AR67" s="97"/>
      <c r="AS67" s="95">
        <v>60000</v>
      </c>
      <c r="AT67" s="96"/>
      <c r="AU67" s="96"/>
      <c r="AV67" s="96"/>
      <c r="AW67" s="97"/>
      <c r="AX67" s="95">
        <v>60000</v>
      </c>
      <c r="AY67" s="96"/>
      <c r="AZ67" s="96"/>
      <c r="BA67" s="97"/>
      <c r="BB67" s="95">
        <f>IF(ISNUMBER(AN67),AN67,0)+IF(ISNUMBER(AS67),AS67,0)</f>
        <v>60000</v>
      </c>
      <c r="BC67" s="96"/>
      <c r="BD67" s="96"/>
      <c r="BE67" s="96"/>
      <c r="BF67" s="97"/>
      <c r="BG67" s="95">
        <v>0</v>
      </c>
      <c r="BH67" s="96"/>
      <c r="BI67" s="96"/>
      <c r="BJ67" s="96"/>
      <c r="BK67" s="97"/>
      <c r="BL67" s="95">
        <v>80000</v>
      </c>
      <c r="BM67" s="96"/>
      <c r="BN67" s="96"/>
      <c r="BO67" s="96"/>
      <c r="BP67" s="97"/>
      <c r="BQ67" s="95">
        <v>80000</v>
      </c>
      <c r="BR67" s="96"/>
      <c r="BS67" s="96"/>
      <c r="BT67" s="97"/>
      <c r="BU67" s="95">
        <f>IF(ISNUMBER(BG67),BG67,0)+IF(ISNUMBER(BL67),BL67,0)</f>
        <v>80000</v>
      </c>
      <c r="BV67" s="96"/>
      <c r="BW67" s="96"/>
      <c r="BX67" s="96"/>
      <c r="BY67" s="97"/>
    </row>
    <row r="68" spans="1:79" s="6" customFormat="1" ht="12.75" customHeight="1" x14ac:dyDescent="0.2">
      <c r="A68" s="85"/>
      <c r="B68" s="86"/>
      <c r="C68" s="86"/>
      <c r="D68" s="87"/>
      <c r="E68" s="99" t="s">
        <v>147</v>
      </c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1"/>
      <c r="U68" s="103">
        <v>999000</v>
      </c>
      <c r="V68" s="104"/>
      <c r="W68" s="104"/>
      <c r="X68" s="104"/>
      <c r="Y68" s="105"/>
      <c r="Z68" s="103">
        <v>18700</v>
      </c>
      <c r="AA68" s="104"/>
      <c r="AB68" s="104"/>
      <c r="AC68" s="104"/>
      <c r="AD68" s="105"/>
      <c r="AE68" s="103">
        <v>16000</v>
      </c>
      <c r="AF68" s="104"/>
      <c r="AG68" s="104"/>
      <c r="AH68" s="105"/>
      <c r="AI68" s="103">
        <f>IF(ISNUMBER(U68),U68,0)+IF(ISNUMBER(Z68),Z68,0)</f>
        <v>1017700</v>
      </c>
      <c r="AJ68" s="104"/>
      <c r="AK68" s="104"/>
      <c r="AL68" s="104"/>
      <c r="AM68" s="105"/>
      <c r="AN68" s="103">
        <v>4472200</v>
      </c>
      <c r="AO68" s="104"/>
      <c r="AP68" s="104"/>
      <c r="AQ68" s="104"/>
      <c r="AR68" s="105"/>
      <c r="AS68" s="103">
        <v>62700</v>
      </c>
      <c r="AT68" s="104"/>
      <c r="AU68" s="104"/>
      <c r="AV68" s="104"/>
      <c r="AW68" s="105"/>
      <c r="AX68" s="103">
        <v>60000</v>
      </c>
      <c r="AY68" s="104"/>
      <c r="AZ68" s="104"/>
      <c r="BA68" s="105"/>
      <c r="BB68" s="103">
        <f>IF(ISNUMBER(AN68),AN68,0)+IF(ISNUMBER(AS68),AS68,0)</f>
        <v>4534900</v>
      </c>
      <c r="BC68" s="104"/>
      <c r="BD68" s="104"/>
      <c r="BE68" s="104"/>
      <c r="BF68" s="105"/>
      <c r="BG68" s="103">
        <v>3795900</v>
      </c>
      <c r="BH68" s="104"/>
      <c r="BI68" s="104"/>
      <c r="BJ68" s="104"/>
      <c r="BK68" s="105"/>
      <c r="BL68" s="103">
        <v>82500</v>
      </c>
      <c r="BM68" s="104"/>
      <c r="BN68" s="104"/>
      <c r="BO68" s="104"/>
      <c r="BP68" s="105"/>
      <c r="BQ68" s="103">
        <v>80000</v>
      </c>
      <c r="BR68" s="104"/>
      <c r="BS68" s="104"/>
      <c r="BT68" s="105"/>
      <c r="BU68" s="103">
        <f>IF(ISNUMBER(BG68),BG68,0)+IF(ISNUMBER(BL68),BL68,0)</f>
        <v>3878400</v>
      </c>
      <c r="BV68" s="104"/>
      <c r="BW68" s="104"/>
      <c r="BX68" s="104"/>
      <c r="BY68" s="105"/>
    </row>
    <row r="70" spans="1:79" ht="14.25" customHeight="1" x14ac:dyDescent="0.2">
      <c r="A70" s="29" t="s">
        <v>262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 x14ac:dyDescent="0.2">
      <c r="A71" s="44" t="s">
        <v>249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</row>
    <row r="72" spans="1:79" ht="23.1" customHeight="1" x14ac:dyDescent="0.2">
      <c r="A72" s="61" t="s">
        <v>119</v>
      </c>
      <c r="B72" s="62"/>
      <c r="C72" s="62"/>
      <c r="D72" s="62"/>
      <c r="E72" s="63"/>
      <c r="F72" s="27" t="s">
        <v>19</v>
      </c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36" t="s">
        <v>250</v>
      </c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8"/>
      <c r="AN72" s="36" t="s">
        <v>253</v>
      </c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8"/>
      <c r="BG72" s="36" t="s">
        <v>260</v>
      </c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8"/>
    </row>
    <row r="73" spans="1:79" ht="51.75" customHeight="1" x14ac:dyDescent="0.2">
      <c r="A73" s="64"/>
      <c r="B73" s="65"/>
      <c r="C73" s="65"/>
      <c r="D73" s="65"/>
      <c r="E73" s="66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36" t="s">
        <v>4</v>
      </c>
      <c r="V73" s="37"/>
      <c r="W73" s="37"/>
      <c r="X73" s="37"/>
      <c r="Y73" s="38"/>
      <c r="Z73" s="36" t="s">
        <v>3</v>
      </c>
      <c r="AA73" s="37"/>
      <c r="AB73" s="37"/>
      <c r="AC73" s="37"/>
      <c r="AD73" s="38"/>
      <c r="AE73" s="51" t="s">
        <v>116</v>
      </c>
      <c r="AF73" s="52"/>
      <c r="AG73" s="52"/>
      <c r="AH73" s="53"/>
      <c r="AI73" s="36" t="s">
        <v>5</v>
      </c>
      <c r="AJ73" s="37"/>
      <c r="AK73" s="37"/>
      <c r="AL73" s="37"/>
      <c r="AM73" s="38"/>
      <c r="AN73" s="36" t="s">
        <v>4</v>
      </c>
      <c r="AO73" s="37"/>
      <c r="AP73" s="37"/>
      <c r="AQ73" s="37"/>
      <c r="AR73" s="38"/>
      <c r="AS73" s="36" t="s">
        <v>3</v>
      </c>
      <c r="AT73" s="37"/>
      <c r="AU73" s="37"/>
      <c r="AV73" s="37"/>
      <c r="AW73" s="38"/>
      <c r="AX73" s="51" t="s">
        <v>116</v>
      </c>
      <c r="AY73" s="52"/>
      <c r="AZ73" s="52"/>
      <c r="BA73" s="53"/>
      <c r="BB73" s="36" t="s">
        <v>96</v>
      </c>
      <c r="BC73" s="37"/>
      <c r="BD73" s="37"/>
      <c r="BE73" s="37"/>
      <c r="BF73" s="38"/>
      <c r="BG73" s="36" t="s">
        <v>4</v>
      </c>
      <c r="BH73" s="37"/>
      <c r="BI73" s="37"/>
      <c r="BJ73" s="37"/>
      <c r="BK73" s="38"/>
      <c r="BL73" s="36" t="s">
        <v>3</v>
      </c>
      <c r="BM73" s="37"/>
      <c r="BN73" s="37"/>
      <c r="BO73" s="37"/>
      <c r="BP73" s="38"/>
      <c r="BQ73" s="51" t="s">
        <v>116</v>
      </c>
      <c r="BR73" s="52"/>
      <c r="BS73" s="52"/>
      <c r="BT73" s="53"/>
      <c r="BU73" s="27" t="s">
        <v>97</v>
      </c>
      <c r="BV73" s="27"/>
      <c r="BW73" s="27"/>
      <c r="BX73" s="27"/>
      <c r="BY73" s="27"/>
    </row>
    <row r="74" spans="1:79" ht="15" customHeight="1" x14ac:dyDescent="0.2">
      <c r="A74" s="36">
        <v>1</v>
      </c>
      <c r="B74" s="37"/>
      <c r="C74" s="37"/>
      <c r="D74" s="37"/>
      <c r="E74" s="38"/>
      <c r="F74" s="36">
        <v>2</v>
      </c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8"/>
      <c r="U74" s="36">
        <v>3</v>
      </c>
      <c r="V74" s="37"/>
      <c r="W74" s="37"/>
      <c r="X74" s="37"/>
      <c r="Y74" s="38"/>
      <c r="Z74" s="36">
        <v>4</v>
      </c>
      <c r="AA74" s="37"/>
      <c r="AB74" s="37"/>
      <c r="AC74" s="37"/>
      <c r="AD74" s="38"/>
      <c r="AE74" s="36">
        <v>5</v>
      </c>
      <c r="AF74" s="37"/>
      <c r="AG74" s="37"/>
      <c r="AH74" s="38"/>
      <c r="AI74" s="36">
        <v>6</v>
      </c>
      <c r="AJ74" s="37"/>
      <c r="AK74" s="37"/>
      <c r="AL74" s="37"/>
      <c r="AM74" s="38"/>
      <c r="AN74" s="36">
        <v>7</v>
      </c>
      <c r="AO74" s="37"/>
      <c r="AP74" s="37"/>
      <c r="AQ74" s="37"/>
      <c r="AR74" s="38"/>
      <c r="AS74" s="36">
        <v>8</v>
      </c>
      <c r="AT74" s="37"/>
      <c r="AU74" s="37"/>
      <c r="AV74" s="37"/>
      <c r="AW74" s="38"/>
      <c r="AX74" s="36">
        <v>9</v>
      </c>
      <c r="AY74" s="37"/>
      <c r="AZ74" s="37"/>
      <c r="BA74" s="38"/>
      <c r="BB74" s="36">
        <v>10</v>
      </c>
      <c r="BC74" s="37"/>
      <c r="BD74" s="37"/>
      <c r="BE74" s="37"/>
      <c r="BF74" s="38"/>
      <c r="BG74" s="36">
        <v>11</v>
      </c>
      <c r="BH74" s="37"/>
      <c r="BI74" s="37"/>
      <c r="BJ74" s="37"/>
      <c r="BK74" s="38"/>
      <c r="BL74" s="36">
        <v>12</v>
      </c>
      <c r="BM74" s="37"/>
      <c r="BN74" s="37"/>
      <c r="BO74" s="37"/>
      <c r="BP74" s="38"/>
      <c r="BQ74" s="36">
        <v>13</v>
      </c>
      <c r="BR74" s="37"/>
      <c r="BS74" s="37"/>
      <c r="BT74" s="38"/>
      <c r="BU74" s="27">
        <v>14</v>
      </c>
      <c r="BV74" s="27"/>
      <c r="BW74" s="27"/>
      <c r="BX74" s="27"/>
      <c r="BY74" s="27"/>
    </row>
    <row r="75" spans="1:79" s="1" customFormat="1" ht="13.5" hidden="1" customHeight="1" x14ac:dyDescent="0.2">
      <c r="A75" s="39" t="s">
        <v>64</v>
      </c>
      <c r="B75" s="40"/>
      <c r="C75" s="40"/>
      <c r="D75" s="40"/>
      <c r="E75" s="41"/>
      <c r="F75" s="39" t="s">
        <v>57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1"/>
      <c r="U75" s="39" t="s">
        <v>65</v>
      </c>
      <c r="V75" s="40"/>
      <c r="W75" s="40"/>
      <c r="X75" s="40"/>
      <c r="Y75" s="41"/>
      <c r="Z75" s="39" t="s">
        <v>66</v>
      </c>
      <c r="AA75" s="40"/>
      <c r="AB75" s="40"/>
      <c r="AC75" s="40"/>
      <c r="AD75" s="41"/>
      <c r="AE75" s="39" t="s">
        <v>91</v>
      </c>
      <c r="AF75" s="40"/>
      <c r="AG75" s="40"/>
      <c r="AH75" s="41"/>
      <c r="AI75" s="47" t="s">
        <v>170</v>
      </c>
      <c r="AJ75" s="48"/>
      <c r="AK75" s="48"/>
      <c r="AL75" s="48"/>
      <c r="AM75" s="49"/>
      <c r="AN75" s="39" t="s">
        <v>67</v>
      </c>
      <c r="AO75" s="40"/>
      <c r="AP75" s="40"/>
      <c r="AQ75" s="40"/>
      <c r="AR75" s="41"/>
      <c r="AS75" s="39" t="s">
        <v>68</v>
      </c>
      <c r="AT75" s="40"/>
      <c r="AU75" s="40"/>
      <c r="AV75" s="40"/>
      <c r="AW75" s="41"/>
      <c r="AX75" s="39" t="s">
        <v>92</v>
      </c>
      <c r="AY75" s="40"/>
      <c r="AZ75" s="40"/>
      <c r="BA75" s="41"/>
      <c r="BB75" s="47" t="s">
        <v>170</v>
      </c>
      <c r="BC75" s="48"/>
      <c r="BD75" s="48"/>
      <c r="BE75" s="48"/>
      <c r="BF75" s="49"/>
      <c r="BG75" s="39" t="s">
        <v>58</v>
      </c>
      <c r="BH75" s="40"/>
      <c r="BI75" s="40"/>
      <c r="BJ75" s="40"/>
      <c r="BK75" s="41"/>
      <c r="BL75" s="39" t="s">
        <v>59</v>
      </c>
      <c r="BM75" s="40"/>
      <c r="BN75" s="40"/>
      <c r="BO75" s="40"/>
      <c r="BP75" s="41"/>
      <c r="BQ75" s="39" t="s">
        <v>93</v>
      </c>
      <c r="BR75" s="40"/>
      <c r="BS75" s="40"/>
      <c r="BT75" s="41"/>
      <c r="BU75" s="50" t="s">
        <v>170</v>
      </c>
      <c r="BV75" s="50"/>
      <c r="BW75" s="50"/>
      <c r="BX75" s="50"/>
      <c r="BY75" s="50"/>
      <c r="CA75" t="s">
        <v>27</v>
      </c>
    </row>
    <row r="76" spans="1:79" s="6" customFormat="1" ht="12.75" customHeight="1" x14ac:dyDescent="0.2">
      <c r="A76" s="85"/>
      <c r="B76" s="86"/>
      <c r="C76" s="86"/>
      <c r="D76" s="86"/>
      <c r="E76" s="87"/>
      <c r="F76" s="85" t="s">
        <v>147</v>
      </c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7"/>
      <c r="U76" s="103"/>
      <c r="V76" s="104"/>
      <c r="W76" s="104"/>
      <c r="X76" s="104"/>
      <c r="Y76" s="105"/>
      <c r="Z76" s="103"/>
      <c r="AA76" s="104"/>
      <c r="AB76" s="104"/>
      <c r="AC76" s="104"/>
      <c r="AD76" s="105"/>
      <c r="AE76" s="103"/>
      <c r="AF76" s="104"/>
      <c r="AG76" s="104"/>
      <c r="AH76" s="105"/>
      <c r="AI76" s="103">
        <f>IF(ISNUMBER(U76),U76,0)+IF(ISNUMBER(Z76),Z76,0)</f>
        <v>0</v>
      </c>
      <c r="AJ76" s="104"/>
      <c r="AK76" s="104"/>
      <c r="AL76" s="104"/>
      <c r="AM76" s="105"/>
      <c r="AN76" s="103"/>
      <c r="AO76" s="104"/>
      <c r="AP76" s="104"/>
      <c r="AQ76" s="104"/>
      <c r="AR76" s="105"/>
      <c r="AS76" s="103"/>
      <c r="AT76" s="104"/>
      <c r="AU76" s="104"/>
      <c r="AV76" s="104"/>
      <c r="AW76" s="105"/>
      <c r="AX76" s="103"/>
      <c r="AY76" s="104"/>
      <c r="AZ76" s="104"/>
      <c r="BA76" s="105"/>
      <c r="BB76" s="103">
        <f>IF(ISNUMBER(AN76),AN76,0)+IF(ISNUMBER(AS76),AS76,0)</f>
        <v>0</v>
      </c>
      <c r="BC76" s="104"/>
      <c r="BD76" s="104"/>
      <c r="BE76" s="104"/>
      <c r="BF76" s="105"/>
      <c r="BG76" s="103"/>
      <c r="BH76" s="104"/>
      <c r="BI76" s="104"/>
      <c r="BJ76" s="104"/>
      <c r="BK76" s="105"/>
      <c r="BL76" s="103"/>
      <c r="BM76" s="104"/>
      <c r="BN76" s="104"/>
      <c r="BO76" s="104"/>
      <c r="BP76" s="105"/>
      <c r="BQ76" s="103"/>
      <c r="BR76" s="104"/>
      <c r="BS76" s="104"/>
      <c r="BT76" s="105"/>
      <c r="BU76" s="103">
        <f>IF(ISNUMBER(BG76),BG76,0)+IF(ISNUMBER(BL76),BL76,0)</f>
        <v>0</v>
      </c>
      <c r="BV76" s="104"/>
      <c r="BW76" s="104"/>
      <c r="BX76" s="104"/>
      <c r="BY76" s="105"/>
      <c r="CA76" s="6" t="s">
        <v>28</v>
      </c>
    </row>
    <row r="78" spans="1:79" ht="14.25" customHeight="1" x14ac:dyDescent="0.2">
      <c r="A78" s="29" t="s">
        <v>277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</row>
    <row r="79" spans="1:79" ht="15" customHeight="1" x14ac:dyDescent="0.2">
      <c r="A79" s="44" t="s">
        <v>249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</row>
    <row r="80" spans="1:79" ht="23.1" customHeight="1" x14ac:dyDescent="0.2">
      <c r="A80" s="61" t="s">
        <v>118</v>
      </c>
      <c r="B80" s="62"/>
      <c r="C80" s="62"/>
      <c r="D80" s="63"/>
      <c r="E80" s="54" t="s">
        <v>19</v>
      </c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6"/>
      <c r="X80" s="36" t="s">
        <v>271</v>
      </c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8"/>
      <c r="AR80" s="27" t="s">
        <v>276</v>
      </c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</row>
    <row r="81" spans="1:79" ht="48.75" customHeight="1" x14ac:dyDescent="0.2">
      <c r="A81" s="64"/>
      <c r="B81" s="65"/>
      <c r="C81" s="65"/>
      <c r="D81" s="66"/>
      <c r="E81" s="57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9"/>
      <c r="X81" s="54" t="s">
        <v>4</v>
      </c>
      <c r="Y81" s="55"/>
      <c r="Z81" s="55"/>
      <c r="AA81" s="55"/>
      <c r="AB81" s="56"/>
      <c r="AC81" s="54" t="s">
        <v>3</v>
      </c>
      <c r="AD81" s="55"/>
      <c r="AE81" s="55"/>
      <c r="AF81" s="55"/>
      <c r="AG81" s="56"/>
      <c r="AH81" s="51" t="s">
        <v>116</v>
      </c>
      <c r="AI81" s="52"/>
      <c r="AJ81" s="52"/>
      <c r="AK81" s="52"/>
      <c r="AL81" s="53"/>
      <c r="AM81" s="36" t="s">
        <v>5</v>
      </c>
      <c r="AN81" s="37"/>
      <c r="AO81" s="37"/>
      <c r="AP81" s="37"/>
      <c r="AQ81" s="38"/>
      <c r="AR81" s="36" t="s">
        <v>4</v>
      </c>
      <c r="AS81" s="37"/>
      <c r="AT81" s="37"/>
      <c r="AU81" s="37"/>
      <c r="AV81" s="38"/>
      <c r="AW81" s="36" t="s">
        <v>3</v>
      </c>
      <c r="AX81" s="37"/>
      <c r="AY81" s="37"/>
      <c r="AZ81" s="37"/>
      <c r="BA81" s="38"/>
      <c r="BB81" s="51" t="s">
        <v>116</v>
      </c>
      <c r="BC81" s="52"/>
      <c r="BD81" s="52"/>
      <c r="BE81" s="52"/>
      <c r="BF81" s="53"/>
      <c r="BG81" s="36" t="s">
        <v>96</v>
      </c>
      <c r="BH81" s="37"/>
      <c r="BI81" s="37"/>
      <c r="BJ81" s="37"/>
      <c r="BK81" s="38"/>
    </row>
    <row r="82" spans="1:79" ht="12.75" customHeight="1" x14ac:dyDescent="0.2">
      <c r="A82" s="36">
        <v>1</v>
      </c>
      <c r="B82" s="37"/>
      <c r="C82" s="37"/>
      <c r="D82" s="38"/>
      <c r="E82" s="36">
        <v>2</v>
      </c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8"/>
      <c r="X82" s="36">
        <v>3</v>
      </c>
      <c r="Y82" s="37"/>
      <c r="Z82" s="37"/>
      <c r="AA82" s="37"/>
      <c r="AB82" s="38"/>
      <c r="AC82" s="36">
        <v>4</v>
      </c>
      <c r="AD82" s="37"/>
      <c r="AE82" s="37"/>
      <c r="AF82" s="37"/>
      <c r="AG82" s="38"/>
      <c r="AH82" s="36">
        <v>5</v>
      </c>
      <c r="AI82" s="37"/>
      <c r="AJ82" s="37"/>
      <c r="AK82" s="37"/>
      <c r="AL82" s="38"/>
      <c r="AM82" s="36">
        <v>6</v>
      </c>
      <c r="AN82" s="37"/>
      <c r="AO82" s="37"/>
      <c r="AP82" s="37"/>
      <c r="AQ82" s="38"/>
      <c r="AR82" s="36">
        <v>7</v>
      </c>
      <c r="AS82" s="37"/>
      <c r="AT82" s="37"/>
      <c r="AU82" s="37"/>
      <c r="AV82" s="38"/>
      <c r="AW82" s="36">
        <v>8</v>
      </c>
      <c r="AX82" s="37"/>
      <c r="AY82" s="37"/>
      <c r="AZ82" s="37"/>
      <c r="BA82" s="38"/>
      <c r="BB82" s="36">
        <v>9</v>
      </c>
      <c r="BC82" s="37"/>
      <c r="BD82" s="37"/>
      <c r="BE82" s="37"/>
      <c r="BF82" s="38"/>
      <c r="BG82" s="36">
        <v>10</v>
      </c>
      <c r="BH82" s="37"/>
      <c r="BI82" s="37"/>
      <c r="BJ82" s="37"/>
      <c r="BK82" s="38"/>
    </row>
    <row r="83" spans="1:79" s="1" customFormat="1" ht="12.75" hidden="1" customHeight="1" x14ac:dyDescent="0.2">
      <c r="A83" s="39" t="s">
        <v>64</v>
      </c>
      <c r="B83" s="40"/>
      <c r="C83" s="40"/>
      <c r="D83" s="41"/>
      <c r="E83" s="39" t="s">
        <v>57</v>
      </c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1"/>
      <c r="X83" s="67" t="s">
        <v>60</v>
      </c>
      <c r="Y83" s="68"/>
      <c r="Z83" s="68"/>
      <c r="AA83" s="68"/>
      <c r="AB83" s="69"/>
      <c r="AC83" s="67" t="s">
        <v>61</v>
      </c>
      <c r="AD83" s="68"/>
      <c r="AE83" s="68"/>
      <c r="AF83" s="68"/>
      <c r="AG83" s="69"/>
      <c r="AH83" s="39" t="s">
        <v>94</v>
      </c>
      <c r="AI83" s="40"/>
      <c r="AJ83" s="40"/>
      <c r="AK83" s="40"/>
      <c r="AL83" s="41"/>
      <c r="AM83" s="47" t="s">
        <v>171</v>
      </c>
      <c r="AN83" s="48"/>
      <c r="AO83" s="48"/>
      <c r="AP83" s="48"/>
      <c r="AQ83" s="49"/>
      <c r="AR83" s="39" t="s">
        <v>62</v>
      </c>
      <c r="AS83" s="40"/>
      <c r="AT83" s="40"/>
      <c r="AU83" s="40"/>
      <c r="AV83" s="41"/>
      <c r="AW83" s="39" t="s">
        <v>63</v>
      </c>
      <c r="AX83" s="40"/>
      <c r="AY83" s="40"/>
      <c r="AZ83" s="40"/>
      <c r="BA83" s="41"/>
      <c r="BB83" s="39" t="s">
        <v>95</v>
      </c>
      <c r="BC83" s="40"/>
      <c r="BD83" s="40"/>
      <c r="BE83" s="40"/>
      <c r="BF83" s="41"/>
      <c r="BG83" s="47" t="s">
        <v>171</v>
      </c>
      <c r="BH83" s="48"/>
      <c r="BI83" s="48"/>
      <c r="BJ83" s="48"/>
      <c r="BK83" s="49"/>
      <c r="CA83" t="s">
        <v>29</v>
      </c>
    </row>
    <row r="84" spans="1:79" s="98" customFormat="1" ht="12.75" customHeight="1" x14ac:dyDescent="0.2">
      <c r="A84" s="88">
        <v>2111</v>
      </c>
      <c r="B84" s="89"/>
      <c r="C84" s="89"/>
      <c r="D84" s="90"/>
      <c r="E84" s="91" t="s">
        <v>177</v>
      </c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3"/>
      <c r="X84" s="95">
        <v>3631900</v>
      </c>
      <c r="Y84" s="96"/>
      <c r="Z84" s="96"/>
      <c r="AA84" s="96"/>
      <c r="AB84" s="97"/>
      <c r="AC84" s="95">
        <v>0</v>
      </c>
      <c r="AD84" s="96"/>
      <c r="AE84" s="96"/>
      <c r="AF84" s="96"/>
      <c r="AG84" s="97"/>
      <c r="AH84" s="95">
        <v>0</v>
      </c>
      <c r="AI84" s="96"/>
      <c r="AJ84" s="96"/>
      <c r="AK84" s="96"/>
      <c r="AL84" s="97"/>
      <c r="AM84" s="95">
        <f>IF(ISNUMBER(X84),X84,0)+IF(ISNUMBER(AC84),AC84,0)</f>
        <v>3631900</v>
      </c>
      <c r="AN84" s="96"/>
      <c r="AO84" s="96"/>
      <c r="AP84" s="96"/>
      <c r="AQ84" s="97"/>
      <c r="AR84" s="95">
        <v>3813500</v>
      </c>
      <c r="AS84" s="96"/>
      <c r="AT84" s="96"/>
      <c r="AU84" s="96"/>
      <c r="AV84" s="97"/>
      <c r="AW84" s="95">
        <v>0</v>
      </c>
      <c r="AX84" s="96"/>
      <c r="AY84" s="96"/>
      <c r="AZ84" s="96"/>
      <c r="BA84" s="97"/>
      <c r="BB84" s="95">
        <v>0</v>
      </c>
      <c r="BC84" s="96"/>
      <c r="BD84" s="96"/>
      <c r="BE84" s="96"/>
      <c r="BF84" s="97"/>
      <c r="BG84" s="94">
        <f>IF(ISNUMBER(AR84),AR84,0)+IF(ISNUMBER(AW84),AW84,0)</f>
        <v>3813500</v>
      </c>
      <c r="BH84" s="94"/>
      <c r="BI84" s="94"/>
      <c r="BJ84" s="94"/>
      <c r="BK84" s="94"/>
      <c r="CA84" s="98" t="s">
        <v>30</v>
      </c>
    </row>
    <row r="85" spans="1:79" s="98" customFormat="1" ht="12.75" customHeight="1" x14ac:dyDescent="0.2">
      <c r="A85" s="88">
        <v>2120</v>
      </c>
      <c r="B85" s="89"/>
      <c r="C85" s="89"/>
      <c r="D85" s="90"/>
      <c r="E85" s="91" t="s">
        <v>178</v>
      </c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3"/>
      <c r="X85" s="95">
        <v>859500</v>
      </c>
      <c r="Y85" s="96"/>
      <c r="Z85" s="96"/>
      <c r="AA85" s="96"/>
      <c r="AB85" s="97"/>
      <c r="AC85" s="95">
        <v>0</v>
      </c>
      <c r="AD85" s="96"/>
      <c r="AE85" s="96"/>
      <c r="AF85" s="96"/>
      <c r="AG85" s="97"/>
      <c r="AH85" s="95">
        <v>0</v>
      </c>
      <c r="AI85" s="96"/>
      <c r="AJ85" s="96"/>
      <c r="AK85" s="96"/>
      <c r="AL85" s="97"/>
      <c r="AM85" s="95">
        <f>IF(ISNUMBER(X85),X85,0)+IF(ISNUMBER(AC85),AC85,0)</f>
        <v>859500</v>
      </c>
      <c r="AN85" s="96"/>
      <c r="AO85" s="96"/>
      <c r="AP85" s="96"/>
      <c r="AQ85" s="97"/>
      <c r="AR85" s="95">
        <v>940000</v>
      </c>
      <c r="AS85" s="96"/>
      <c r="AT85" s="96"/>
      <c r="AU85" s="96"/>
      <c r="AV85" s="97"/>
      <c r="AW85" s="95">
        <v>0</v>
      </c>
      <c r="AX85" s="96"/>
      <c r="AY85" s="96"/>
      <c r="AZ85" s="96"/>
      <c r="BA85" s="97"/>
      <c r="BB85" s="95">
        <v>0</v>
      </c>
      <c r="BC85" s="96"/>
      <c r="BD85" s="96"/>
      <c r="BE85" s="96"/>
      <c r="BF85" s="97"/>
      <c r="BG85" s="94">
        <f>IF(ISNUMBER(AR85),AR85,0)+IF(ISNUMBER(AW85),AW85,0)</f>
        <v>940000</v>
      </c>
      <c r="BH85" s="94"/>
      <c r="BI85" s="94"/>
      <c r="BJ85" s="94"/>
      <c r="BK85" s="94"/>
    </row>
    <row r="86" spans="1:79" s="98" customFormat="1" ht="12.75" customHeight="1" x14ac:dyDescent="0.2">
      <c r="A86" s="88">
        <v>2210</v>
      </c>
      <c r="B86" s="89"/>
      <c r="C86" s="89"/>
      <c r="D86" s="90"/>
      <c r="E86" s="91" t="s">
        <v>179</v>
      </c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3"/>
      <c r="X86" s="95">
        <v>43800</v>
      </c>
      <c r="Y86" s="96"/>
      <c r="Z86" s="96"/>
      <c r="AA86" s="96"/>
      <c r="AB86" s="97"/>
      <c r="AC86" s="95">
        <v>2000</v>
      </c>
      <c r="AD86" s="96"/>
      <c r="AE86" s="96"/>
      <c r="AF86" s="96"/>
      <c r="AG86" s="97"/>
      <c r="AH86" s="95">
        <v>0</v>
      </c>
      <c r="AI86" s="96"/>
      <c r="AJ86" s="96"/>
      <c r="AK86" s="96"/>
      <c r="AL86" s="97"/>
      <c r="AM86" s="95">
        <f>IF(ISNUMBER(X86),X86,0)+IF(ISNUMBER(AC86),AC86,0)</f>
        <v>45800</v>
      </c>
      <c r="AN86" s="96"/>
      <c r="AO86" s="96"/>
      <c r="AP86" s="96"/>
      <c r="AQ86" s="97"/>
      <c r="AR86" s="95">
        <v>46000</v>
      </c>
      <c r="AS86" s="96"/>
      <c r="AT86" s="96"/>
      <c r="AU86" s="96"/>
      <c r="AV86" s="97"/>
      <c r="AW86" s="95">
        <v>2500</v>
      </c>
      <c r="AX86" s="96"/>
      <c r="AY86" s="96"/>
      <c r="AZ86" s="96"/>
      <c r="BA86" s="97"/>
      <c r="BB86" s="95">
        <v>0</v>
      </c>
      <c r="BC86" s="96"/>
      <c r="BD86" s="96"/>
      <c r="BE86" s="96"/>
      <c r="BF86" s="97"/>
      <c r="BG86" s="94">
        <f>IF(ISNUMBER(AR86),AR86,0)+IF(ISNUMBER(AW86),AW86,0)</f>
        <v>48500</v>
      </c>
      <c r="BH86" s="94"/>
      <c r="BI86" s="94"/>
      <c r="BJ86" s="94"/>
      <c r="BK86" s="94"/>
    </row>
    <row r="87" spans="1:79" s="98" customFormat="1" ht="12.75" customHeight="1" x14ac:dyDescent="0.2">
      <c r="A87" s="88">
        <v>2240</v>
      </c>
      <c r="B87" s="89"/>
      <c r="C87" s="89"/>
      <c r="D87" s="90"/>
      <c r="E87" s="91" t="s">
        <v>180</v>
      </c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3"/>
      <c r="X87" s="95">
        <v>50000</v>
      </c>
      <c r="Y87" s="96"/>
      <c r="Z87" s="96"/>
      <c r="AA87" s="96"/>
      <c r="AB87" s="97"/>
      <c r="AC87" s="95">
        <v>0</v>
      </c>
      <c r="AD87" s="96"/>
      <c r="AE87" s="96"/>
      <c r="AF87" s="96"/>
      <c r="AG87" s="97"/>
      <c r="AH87" s="95">
        <v>0</v>
      </c>
      <c r="AI87" s="96"/>
      <c r="AJ87" s="96"/>
      <c r="AK87" s="96"/>
      <c r="AL87" s="97"/>
      <c r="AM87" s="95">
        <f>IF(ISNUMBER(X87),X87,0)+IF(ISNUMBER(AC87),AC87,0)</f>
        <v>50000</v>
      </c>
      <c r="AN87" s="96"/>
      <c r="AO87" s="96"/>
      <c r="AP87" s="96"/>
      <c r="AQ87" s="97"/>
      <c r="AR87" s="95">
        <v>52500</v>
      </c>
      <c r="AS87" s="96"/>
      <c r="AT87" s="96"/>
      <c r="AU87" s="96"/>
      <c r="AV87" s="97"/>
      <c r="AW87" s="95">
        <v>0</v>
      </c>
      <c r="AX87" s="96"/>
      <c r="AY87" s="96"/>
      <c r="AZ87" s="96"/>
      <c r="BA87" s="97"/>
      <c r="BB87" s="95">
        <v>0</v>
      </c>
      <c r="BC87" s="96"/>
      <c r="BD87" s="96"/>
      <c r="BE87" s="96"/>
      <c r="BF87" s="97"/>
      <c r="BG87" s="94">
        <f>IF(ISNUMBER(AR87),AR87,0)+IF(ISNUMBER(AW87),AW87,0)</f>
        <v>52500</v>
      </c>
      <c r="BH87" s="94"/>
      <c r="BI87" s="94"/>
      <c r="BJ87" s="94"/>
      <c r="BK87" s="94"/>
    </row>
    <row r="88" spans="1:79" s="98" customFormat="1" ht="12.75" customHeight="1" x14ac:dyDescent="0.2">
      <c r="A88" s="88">
        <v>2250</v>
      </c>
      <c r="B88" s="89"/>
      <c r="C88" s="89"/>
      <c r="D88" s="90"/>
      <c r="E88" s="91" t="s">
        <v>181</v>
      </c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3"/>
      <c r="X88" s="95">
        <v>5400</v>
      </c>
      <c r="Y88" s="96"/>
      <c r="Z88" s="96"/>
      <c r="AA88" s="96"/>
      <c r="AB88" s="97"/>
      <c r="AC88" s="95">
        <v>0</v>
      </c>
      <c r="AD88" s="96"/>
      <c r="AE88" s="96"/>
      <c r="AF88" s="96"/>
      <c r="AG88" s="97"/>
      <c r="AH88" s="95">
        <v>0</v>
      </c>
      <c r="AI88" s="96"/>
      <c r="AJ88" s="96"/>
      <c r="AK88" s="96"/>
      <c r="AL88" s="97"/>
      <c r="AM88" s="95">
        <f>IF(ISNUMBER(X88),X88,0)+IF(ISNUMBER(AC88),AC88,0)</f>
        <v>5400</v>
      </c>
      <c r="AN88" s="96"/>
      <c r="AO88" s="96"/>
      <c r="AP88" s="96"/>
      <c r="AQ88" s="97"/>
      <c r="AR88" s="95">
        <v>5520</v>
      </c>
      <c r="AS88" s="96"/>
      <c r="AT88" s="96"/>
      <c r="AU88" s="96"/>
      <c r="AV88" s="97"/>
      <c r="AW88" s="95">
        <v>0</v>
      </c>
      <c r="AX88" s="96"/>
      <c r="AY88" s="96"/>
      <c r="AZ88" s="96"/>
      <c r="BA88" s="97"/>
      <c r="BB88" s="95">
        <v>0</v>
      </c>
      <c r="BC88" s="96"/>
      <c r="BD88" s="96"/>
      <c r="BE88" s="96"/>
      <c r="BF88" s="97"/>
      <c r="BG88" s="94">
        <f>IF(ISNUMBER(AR88),AR88,0)+IF(ISNUMBER(AW88),AW88,0)</f>
        <v>5520</v>
      </c>
      <c r="BH88" s="94"/>
      <c r="BI88" s="94"/>
      <c r="BJ88" s="94"/>
      <c r="BK88" s="94"/>
    </row>
    <row r="89" spans="1:79" s="98" customFormat="1" ht="12.75" customHeight="1" x14ac:dyDescent="0.2">
      <c r="A89" s="88">
        <v>2272</v>
      </c>
      <c r="B89" s="89"/>
      <c r="C89" s="89"/>
      <c r="D89" s="90"/>
      <c r="E89" s="91" t="s">
        <v>182</v>
      </c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3"/>
      <c r="X89" s="95">
        <v>2400</v>
      </c>
      <c r="Y89" s="96"/>
      <c r="Z89" s="96"/>
      <c r="AA89" s="96"/>
      <c r="AB89" s="97"/>
      <c r="AC89" s="95">
        <v>0</v>
      </c>
      <c r="AD89" s="96"/>
      <c r="AE89" s="96"/>
      <c r="AF89" s="96"/>
      <c r="AG89" s="97"/>
      <c r="AH89" s="95">
        <v>0</v>
      </c>
      <c r="AI89" s="96"/>
      <c r="AJ89" s="96"/>
      <c r="AK89" s="96"/>
      <c r="AL89" s="97"/>
      <c r="AM89" s="95">
        <f>IF(ISNUMBER(X89),X89,0)+IF(ISNUMBER(AC89),AC89,0)</f>
        <v>2400</v>
      </c>
      <c r="AN89" s="96"/>
      <c r="AO89" s="96"/>
      <c r="AP89" s="96"/>
      <c r="AQ89" s="97"/>
      <c r="AR89" s="95">
        <v>2520</v>
      </c>
      <c r="AS89" s="96"/>
      <c r="AT89" s="96"/>
      <c r="AU89" s="96"/>
      <c r="AV89" s="97"/>
      <c r="AW89" s="95">
        <v>0</v>
      </c>
      <c r="AX89" s="96"/>
      <c r="AY89" s="96"/>
      <c r="AZ89" s="96"/>
      <c r="BA89" s="97"/>
      <c r="BB89" s="95">
        <v>0</v>
      </c>
      <c r="BC89" s="96"/>
      <c r="BD89" s="96"/>
      <c r="BE89" s="96"/>
      <c r="BF89" s="97"/>
      <c r="BG89" s="94">
        <f>IF(ISNUMBER(AR89),AR89,0)+IF(ISNUMBER(AW89),AW89,0)</f>
        <v>2520</v>
      </c>
      <c r="BH89" s="94"/>
      <c r="BI89" s="94"/>
      <c r="BJ89" s="94"/>
      <c r="BK89" s="94"/>
    </row>
    <row r="90" spans="1:79" s="98" customFormat="1" ht="12.75" customHeight="1" x14ac:dyDescent="0.2">
      <c r="A90" s="88">
        <v>2273</v>
      </c>
      <c r="B90" s="89"/>
      <c r="C90" s="89"/>
      <c r="D90" s="90"/>
      <c r="E90" s="91" t="s">
        <v>183</v>
      </c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3"/>
      <c r="X90" s="95">
        <v>84000</v>
      </c>
      <c r="Y90" s="96"/>
      <c r="Z90" s="96"/>
      <c r="AA90" s="96"/>
      <c r="AB90" s="97"/>
      <c r="AC90" s="95">
        <v>0</v>
      </c>
      <c r="AD90" s="96"/>
      <c r="AE90" s="96"/>
      <c r="AF90" s="96"/>
      <c r="AG90" s="97"/>
      <c r="AH90" s="95">
        <v>0</v>
      </c>
      <c r="AI90" s="96"/>
      <c r="AJ90" s="96"/>
      <c r="AK90" s="96"/>
      <c r="AL90" s="97"/>
      <c r="AM90" s="95">
        <f>IF(ISNUMBER(X90),X90,0)+IF(ISNUMBER(AC90),AC90,0)</f>
        <v>84000</v>
      </c>
      <c r="AN90" s="96"/>
      <c r="AO90" s="96"/>
      <c r="AP90" s="96"/>
      <c r="AQ90" s="97"/>
      <c r="AR90" s="95">
        <v>88200</v>
      </c>
      <c r="AS90" s="96"/>
      <c r="AT90" s="96"/>
      <c r="AU90" s="96"/>
      <c r="AV90" s="97"/>
      <c r="AW90" s="95">
        <v>0</v>
      </c>
      <c r="AX90" s="96"/>
      <c r="AY90" s="96"/>
      <c r="AZ90" s="96"/>
      <c r="BA90" s="97"/>
      <c r="BB90" s="95">
        <v>0</v>
      </c>
      <c r="BC90" s="96"/>
      <c r="BD90" s="96"/>
      <c r="BE90" s="96"/>
      <c r="BF90" s="97"/>
      <c r="BG90" s="94">
        <f>IF(ISNUMBER(AR90),AR90,0)+IF(ISNUMBER(AW90),AW90,0)</f>
        <v>88200</v>
      </c>
      <c r="BH90" s="94"/>
      <c r="BI90" s="94"/>
      <c r="BJ90" s="94"/>
      <c r="BK90" s="94"/>
    </row>
    <row r="91" spans="1:79" s="98" customFormat="1" ht="12.75" customHeight="1" x14ac:dyDescent="0.2">
      <c r="A91" s="88">
        <v>2274</v>
      </c>
      <c r="B91" s="89"/>
      <c r="C91" s="89"/>
      <c r="D91" s="90"/>
      <c r="E91" s="91" t="s">
        <v>184</v>
      </c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3"/>
      <c r="X91" s="95">
        <v>276000</v>
      </c>
      <c r="Y91" s="96"/>
      <c r="Z91" s="96"/>
      <c r="AA91" s="96"/>
      <c r="AB91" s="97"/>
      <c r="AC91" s="95">
        <v>0</v>
      </c>
      <c r="AD91" s="96"/>
      <c r="AE91" s="96"/>
      <c r="AF91" s="96"/>
      <c r="AG91" s="97"/>
      <c r="AH91" s="95">
        <v>0</v>
      </c>
      <c r="AI91" s="96"/>
      <c r="AJ91" s="96"/>
      <c r="AK91" s="96"/>
      <c r="AL91" s="97"/>
      <c r="AM91" s="95">
        <f>IF(ISNUMBER(X91),X91,0)+IF(ISNUMBER(AC91),AC91,0)</f>
        <v>276000</v>
      </c>
      <c r="AN91" s="96"/>
      <c r="AO91" s="96"/>
      <c r="AP91" s="96"/>
      <c r="AQ91" s="97"/>
      <c r="AR91" s="95">
        <v>289800</v>
      </c>
      <c r="AS91" s="96"/>
      <c r="AT91" s="96"/>
      <c r="AU91" s="96"/>
      <c r="AV91" s="97"/>
      <c r="AW91" s="95">
        <v>0</v>
      </c>
      <c r="AX91" s="96"/>
      <c r="AY91" s="96"/>
      <c r="AZ91" s="96"/>
      <c r="BA91" s="97"/>
      <c r="BB91" s="95">
        <v>0</v>
      </c>
      <c r="BC91" s="96"/>
      <c r="BD91" s="96"/>
      <c r="BE91" s="96"/>
      <c r="BF91" s="97"/>
      <c r="BG91" s="94">
        <f>IF(ISNUMBER(AR91),AR91,0)+IF(ISNUMBER(AW91),AW91,0)</f>
        <v>289800</v>
      </c>
      <c r="BH91" s="94"/>
      <c r="BI91" s="94"/>
      <c r="BJ91" s="94"/>
      <c r="BK91" s="94"/>
    </row>
    <row r="92" spans="1:79" s="98" customFormat="1" ht="12.75" customHeight="1" x14ac:dyDescent="0.2">
      <c r="A92" s="88">
        <v>2275</v>
      </c>
      <c r="B92" s="89"/>
      <c r="C92" s="89"/>
      <c r="D92" s="90"/>
      <c r="E92" s="91" t="s">
        <v>185</v>
      </c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3"/>
      <c r="X92" s="95">
        <v>72000</v>
      </c>
      <c r="Y92" s="96"/>
      <c r="Z92" s="96"/>
      <c r="AA92" s="96"/>
      <c r="AB92" s="97"/>
      <c r="AC92" s="95">
        <v>0</v>
      </c>
      <c r="AD92" s="96"/>
      <c r="AE92" s="96"/>
      <c r="AF92" s="96"/>
      <c r="AG92" s="97"/>
      <c r="AH92" s="95">
        <v>0</v>
      </c>
      <c r="AI92" s="96"/>
      <c r="AJ92" s="96"/>
      <c r="AK92" s="96"/>
      <c r="AL92" s="97"/>
      <c r="AM92" s="95">
        <f>IF(ISNUMBER(X92),X92,0)+IF(ISNUMBER(AC92),AC92,0)</f>
        <v>72000</v>
      </c>
      <c r="AN92" s="96"/>
      <c r="AO92" s="96"/>
      <c r="AP92" s="96"/>
      <c r="AQ92" s="97"/>
      <c r="AR92" s="95">
        <v>75600</v>
      </c>
      <c r="AS92" s="96"/>
      <c r="AT92" s="96"/>
      <c r="AU92" s="96"/>
      <c r="AV92" s="97"/>
      <c r="AW92" s="95">
        <v>0</v>
      </c>
      <c r="AX92" s="96"/>
      <c r="AY92" s="96"/>
      <c r="AZ92" s="96"/>
      <c r="BA92" s="97"/>
      <c r="BB92" s="95">
        <v>0</v>
      </c>
      <c r="BC92" s="96"/>
      <c r="BD92" s="96"/>
      <c r="BE92" s="96"/>
      <c r="BF92" s="97"/>
      <c r="BG92" s="94">
        <f>IF(ISNUMBER(AR92),AR92,0)+IF(ISNUMBER(AW92),AW92,0)</f>
        <v>75600</v>
      </c>
      <c r="BH92" s="94"/>
      <c r="BI92" s="94"/>
      <c r="BJ92" s="94"/>
      <c r="BK92" s="94"/>
    </row>
    <row r="93" spans="1:79" s="98" customFormat="1" ht="25.5" customHeight="1" x14ac:dyDescent="0.2">
      <c r="A93" s="88">
        <v>2282</v>
      </c>
      <c r="B93" s="89"/>
      <c r="C93" s="89"/>
      <c r="D93" s="90"/>
      <c r="E93" s="91" t="s">
        <v>186</v>
      </c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3"/>
      <c r="X93" s="95">
        <v>3200</v>
      </c>
      <c r="Y93" s="96"/>
      <c r="Z93" s="96"/>
      <c r="AA93" s="96"/>
      <c r="AB93" s="97"/>
      <c r="AC93" s="95">
        <v>0</v>
      </c>
      <c r="AD93" s="96"/>
      <c r="AE93" s="96"/>
      <c r="AF93" s="96"/>
      <c r="AG93" s="97"/>
      <c r="AH93" s="95">
        <v>0</v>
      </c>
      <c r="AI93" s="96"/>
      <c r="AJ93" s="96"/>
      <c r="AK93" s="96"/>
      <c r="AL93" s="97"/>
      <c r="AM93" s="95">
        <f>IF(ISNUMBER(X93),X93,0)+IF(ISNUMBER(AC93),AC93,0)</f>
        <v>3200</v>
      </c>
      <c r="AN93" s="96"/>
      <c r="AO93" s="96"/>
      <c r="AP93" s="96"/>
      <c r="AQ93" s="97"/>
      <c r="AR93" s="95">
        <v>9360</v>
      </c>
      <c r="AS93" s="96"/>
      <c r="AT93" s="96"/>
      <c r="AU93" s="96"/>
      <c r="AV93" s="97"/>
      <c r="AW93" s="95">
        <v>0</v>
      </c>
      <c r="AX93" s="96"/>
      <c r="AY93" s="96"/>
      <c r="AZ93" s="96"/>
      <c r="BA93" s="97"/>
      <c r="BB93" s="95">
        <v>0</v>
      </c>
      <c r="BC93" s="96"/>
      <c r="BD93" s="96"/>
      <c r="BE93" s="96"/>
      <c r="BF93" s="97"/>
      <c r="BG93" s="94">
        <f>IF(ISNUMBER(AR93),AR93,0)+IF(ISNUMBER(AW93),AW93,0)</f>
        <v>9360</v>
      </c>
      <c r="BH93" s="94"/>
      <c r="BI93" s="94"/>
      <c r="BJ93" s="94"/>
      <c r="BK93" s="94"/>
    </row>
    <row r="94" spans="1:79" s="98" customFormat="1" ht="12.75" customHeight="1" x14ac:dyDescent="0.2">
      <c r="A94" s="88">
        <v>2800</v>
      </c>
      <c r="B94" s="89"/>
      <c r="C94" s="89"/>
      <c r="D94" s="90"/>
      <c r="E94" s="91" t="s">
        <v>187</v>
      </c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3"/>
      <c r="X94" s="95">
        <v>2100</v>
      </c>
      <c r="Y94" s="96"/>
      <c r="Z94" s="96"/>
      <c r="AA94" s="96"/>
      <c r="AB94" s="97"/>
      <c r="AC94" s="95">
        <v>0</v>
      </c>
      <c r="AD94" s="96"/>
      <c r="AE94" s="96"/>
      <c r="AF94" s="96"/>
      <c r="AG94" s="97"/>
      <c r="AH94" s="95">
        <v>0</v>
      </c>
      <c r="AI94" s="96"/>
      <c r="AJ94" s="96"/>
      <c r="AK94" s="96"/>
      <c r="AL94" s="97"/>
      <c r="AM94" s="95">
        <f>IF(ISNUMBER(X94),X94,0)+IF(ISNUMBER(AC94),AC94,0)</f>
        <v>2100</v>
      </c>
      <c r="AN94" s="96"/>
      <c r="AO94" s="96"/>
      <c r="AP94" s="96"/>
      <c r="AQ94" s="97"/>
      <c r="AR94" s="95">
        <v>2200</v>
      </c>
      <c r="AS94" s="96"/>
      <c r="AT94" s="96"/>
      <c r="AU94" s="96"/>
      <c r="AV94" s="97"/>
      <c r="AW94" s="95">
        <v>0</v>
      </c>
      <c r="AX94" s="96"/>
      <c r="AY94" s="96"/>
      <c r="AZ94" s="96"/>
      <c r="BA94" s="97"/>
      <c r="BB94" s="95">
        <v>0</v>
      </c>
      <c r="BC94" s="96"/>
      <c r="BD94" s="96"/>
      <c r="BE94" s="96"/>
      <c r="BF94" s="97"/>
      <c r="BG94" s="94">
        <f>IF(ISNUMBER(AR94),AR94,0)+IF(ISNUMBER(AW94),AW94,0)</f>
        <v>2200</v>
      </c>
      <c r="BH94" s="94"/>
      <c r="BI94" s="94"/>
      <c r="BJ94" s="94"/>
      <c r="BK94" s="94"/>
    </row>
    <row r="95" spans="1:79" s="98" customFormat="1" ht="25.5" customHeight="1" x14ac:dyDescent="0.2">
      <c r="A95" s="88">
        <v>3110</v>
      </c>
      <c r="B95" s="89"/>
      <c r="C95" s="89"/>
      <c r="D95" s="90"/>
      <c r="E95" s="91" t="s">
        <v>188</v>
      </c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3"/>
      <c r="X95" s="95">
        <v>0</v>
      </c>
      <c r="Y95" s="96"/>
      <c r="Z95" s="96"/>
      <c r="AA95" s="96"/>
      <c r="AB95" s="97"/>
      <c r="AC95" s="95">
        <v>80000</v>
      </c>
      <c r="AD95" s="96"/>
      <c r="AE95" s="96"/>
      <c r="AF95" s="96"/>
      <c r="AG95" s="97"/>
      <c r="AH95" s="95">
        <v>80000</v>
      </c>
      <c r="AI95" s="96"/>
      <c r="AJ95" s="96"/>
      <c r="AK95" s="96"/>
      <c r="AL95" s="97"/>
      <c r="AM95" s="95">
        <f>IF(ISNUMBER(X95),X95,0)+IF(ISNUMBER(AC95),AC95,0)</f>
        <v>80000</v>
      </c>
      <c r="AN95" s="96"/>
      <c r="AO95" s="96"/>
      <c r="AP95" s="96"/>
      <c r="AQ95" s="97"/>
      <c r="AR95" s="95">
        <v>0</v>
      </c>
      <c r="AS95" s="96"/>
      <c r="AT95" s="96"/>
      <c r="AU95" s="96"/>
      <c r="AV95" s="97"/>
      <c r="AW95" s="95">
        <v>84000</v>
      </c>
      <c r="AX95" s="96"/>
      <c r="AY95" s="96"/>
      <c r="AZ95" s="96"/>
      <c r="BA95" s="97"/>
      <c r="BB95" s="95">
        <v>84000</v>
      </c>
      <c r="BC95" s="96"/>
      <c r="BD95" s="96"/>
      <c r="BE95" s="96"/>
      <c r="BF95" s="97"/>
      <c r="BG95" s="94">
        <f>IF(ISNUMBER(AR95),AR95,0)+IF(ISNUMBER(AW95),AW95,0)</f>
        <v>84000</v>
      </c>
      <c r="BH95" s="94"/>
      <c r="BI95" s="94"/>
      <c r="BJ95" s="94"/>
      <c r="BK95" s="94"/>
    </row>
    <row r="96" spans="1:79" s="6" customFormat="1" ht="12.75" customHeight="1" x14ac:dyDescent="0.2">
      <c r="A96" s="85"/>
      <c r="B96" s="86"/>
      <c r="C96" s="86"/>
      <c r="D96" s="87"/>
      <c r="E96" s="99" t="s">
        <v>147</v>
      </c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1"/>
      <c r="X96" s="103">
        <v>5030300</v>
      </c>
      <c r="Y96" s="104"/>
      <c r="Z96" s="104"/>
      <c r="AA96" s="104"/>
      <c r="AB96" s="105"/>
      <c r="AC96" s="103">
        <v>82000</v>
      </c>
      <c r="AD96" s="104"/>
      <c r="AE96" s="104"/>
      <c r="AF96" s="104"/>
      <c r="AG96" s="105"/>
      <c r="AH96" s="103">
        <v>80000</v>
      </c>
      <c r="AI96" s="104"/>
      <c r="AJ96" s="104"/>
      <c r="AK96" s="104"/>
      <c r="AL96" s="105"/>
      <c r="AM96" s="103">
        <f>IF(ISNUMBER(X96),X96,0)+IF(ISNUMBER(AC96),AC96,0)</f>
        <v>5112300</v>
      </c>
      <c r="AN96" s="104"/>
      <c r="AO96" s="104"/>
      <c r="AP96" s="104"/>
      <c r="AQ96" s="105"/>
      <c r="AR96" s="103">
        <v>5325200</v>
      </c>
      <c r="AS96" s="104"/>
      <c r="AT96" s="104"/>
      <c r="AU96" s="104"/>
      <c r="AV96" s="105"/>
      <c r="AW96" s="103">
        <v>86500</v>
      </c>
      <c r="AX96" s="104"/>
      <c r="AY96" s="104"/>
      <c r="AZ96" s="104"/>
      <c r="BA96" s="105"/>
      <c r="BB96" s="103">
        <v>84000</v>
      </c>
      <c r="BC96" s="104"/>
      <c r="BD96" s="104"/>
      <c r="BE96" s="104"/>
      <c r="BF96" s="105"/>
      <c r="BG96" s="102">
        <f>IF(ISNUMBER(AR96),AR96,0)+IF(ISNUMBER(AW96),AW96,0)</f>
        <v>5411700</v>
      </c>
      <c r="BH96" s="102"/>
      <c r="BI96" s="102"/>
      <c r="BJ96" s="102"/>
      <c r="BK96" s="102"/>
    </row>
    <row r="98" spans="1:79" ht="14.25" customHeight="1" x14ac:dyDescent="0.2">
      <c r="A98" s="29" t="s">
        <v>278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</row>
    <row r="99" spans="1:79" ht="15" customHeight="1" x14ac:dyDescent="0.2">
      <c r="A99" s="44" t="s">
        <v>249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</row>
    <row r="100" spans="1:79" ht="23.1" customHeight="1" x14ac:dyDescent="0.2">
      <c r="A100" s="61" t="s">
        <v>119</v>
      </c>
      <c r="B100" s="62"/>
      <c r="C100" s="62"/>
      <c r="D100" s="62"/>
      <c r="E100" s="63"/>
      <c r="F100" s="54" t="s">
        <v>19</v>
      </c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6"/>
      <c r="X100" s="27" t="s">
        <v>271</v>
      </c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36" t="s">
        <v>276</v>
      </c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8"/>
    </row>
    <row r="101" spans="1:79" ht="53.25" customHeight="1" x14ac:dyDescent="0.2">
      <c r="A101" s="64"/>
      <c r="B101" s="65"/>
      <c r="C101" s="65"/>
      <c r="D101" s="65"/>
      <c r="E101" s="66"/>
      <c r="F101" s="57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9"/>
      <c r="X101" s="36" t="s">
        <v>4</v>
      </c>
      <c r="Y101" s="37"/>
      <c r="Z101" s="37"/>
      <c r="AA101" s="37"/>
      <c r="AB101" s="38"/>
      <c r="AC101" s="36" t="s">
        <v>3</v>
      </c>
      <c r="AD101" s="37"/>
      <c r="AE101" s="37"/>
      <c r="AF101" s="37"/>
      <c r="AG101" s="38"/>
      <c r="AH101" s="51" t="s">
        <v>116</v>
      </c>
      <c r="AI101" s="52"/>
      <c r="AJ101" s="52"/>
      <c r="AK101" s="52"/>
      <c r="AL101" s="53"/>
      <c r="AM101" s="36" t="s">
        <v>5</v>
      </c>
      <c r="AN101" s="37"/>
      <c r="AO101" s="37"/>
      <c r="AP101" s="37"/>
      <c r="AQ101" s="38"/>
      <c r="AR101" s="36" t="s">
        <v>4</v>
      </c>
      <c r="AS101" s="37"/>
      <c r="AT101" s="37"/>
      <c r="AU101" s="37"/>
      <c r="AV101" s="38"/>
      <c r="AW101" s="36" t="s">
        <v>3</v>
      </c>
      <c r="AX101" s="37"/>
      <c r="AY101" s="37"/>
      <c r="AZ101" s="37"/>
      <c r="BA101" s="38"/>
      <c r="BB101" s="73" t="s">
        <v>116</v>
      </c>
      <c r="BC101" s="73"/>
      <c r="BD101" s="73"/>
      <c r="BE101" s="73"/>
      <c r="BF101" s="73"/>
      <c r="BG101" s="36" t="s">
        <v>96</v>
      </c>
      <c r="BH101" s="37"/>
      <c r="BI101" s="37"/>
      <c r="BJ101" s="37"/>
      <c r="BK101" s="38"/>
    </row>
    <row r="102" spans="1:79" ht="15" customHeight="1" x14ac:dyDescent="0.2">
      <c r="A102" s="36">
        <v>1</v>
      </c>
      <c r="B102" s="37"/>
      <c r="C102" s="37"/>
      <c r="D102" s="37"/>
      <c r="E102" s="38"/>
      <c r="F102" s="36">
        <v>2</v>
      </c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8"/>
      <c r="X102" s="36">
        <v>3</v>
      </c>
      <c r="Y102" s="37"/>
      <c r="Z102" s="37"/>
      <c r="AA102" s="37"/>
      <c r="AB102" s="38"/>
      <c r="AC102" s="36">
        <v>4</v>
      </c>
      <c r="AD102" s="37"/>
      <c r="AE102" s="37"/>
      <c r="AF102" s="37"/>
      <c r="AG102" s="38"/>
      <c r="AH102" s="36">
        <v>5</v>
      </c>
      <c r="AI102" s="37"/>
      <c r="AJ102" s="37"/>
      <c r="AK102" s="37"/>
      <c r="AL102" s="38"/>
      <c r="AM102" s="36">
        <v>6</v>
      </c>
      <c r="AN102" s="37"/>
      <c r="AO102" s="37"/>
      <c r="AP102" s="37"/>
      <c r="AQ102" s="38"/>
      <c r="AR102" s="36">
        <v>7</v>
      </c>
      <c r="AS102" s="37"/>
      <c r="AT102" s="37"/>
      <c r="AU102" s="37"/>
      <c r="AV102" s="38"/>
      <c r="AW102" s="36">
        <v>8</v>
      </c>
      <c r="AX102" s="37"/>
      <c r="AY102" s="37"/>
      <c r="AZ102" s="37"/>
      <c r="BA102" s="38"/>
      <c r="BB102" s="36">
        <v>9</v>
      </c>
      <c r="BC102" s="37"/>
      <c r="BD102" s="37"/>
      <c r="BE102" s="37"/>
      <c r="BF102" s="38"/>
      <c r="BG102" s="36">
        <v>10</v>
      </c>
      <c r="BH102" s="37"/>
      <c r="BI102" s="37"/>
      <c r="BJ102" s="37"/>
      <c r="BK102" s="38"/>
    </row>
    <row r="103" spans="1:79" s="1" customFormat="1" ht="15" hidden="1" customHeight="1" x14ac:dyDescent="0.2">
      <c r="A103" s="39" t="s">
        <v>64</v>
      </c>
      <c r="B103" s="40"/>
      <c r="C103" s="40"/>
      <c r="D103" s="40"/>
      <c r="E103" s="41"/>
      <c r="F103" s="39" t="s">
        <v>57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1"/>
      <c r="X103" s="39" t="s">
        <v>60</v>
      </c>
      <c r="Y103" s="40"/>
      <c r="Z103" s="40"/>
      <c r="AA103" s="40"/>
      <c r="AB103" s="41"/>
      <c r="AC103" s="39" t="s">
        <v>61</v>
      </c>
      <c r="AD103" s="40"/>
      <c r="AE103" s="40"/>
      <c r="AF103" s="40"/>
      <c r="AG103" s="41"/>
      <c r="AH103" s="39" t="s">
        <v>94</v>
      </c>
      <c r="AI103" s="40"/>
      <c r="AJ103" s="40"/>
      <c r="AK103" s="40"/>
      <c r="AL103" s="41"/>
      <c r="AM103" s="47" t="s">
        <v>171</v>
      </c>
      <c r="AN103" s="48"/>
      <c r="AO103" s="48"/>
      <c r="AP103" s="48"/>
      <c r="AQ103" s="49"/>
      <c r="AR103" s="39" t="s">
        <v>62</v>
      </c>
      <c r="AS103" s="40"/>
      <c r="AT103" s="40"/>
      <c r="AU103" s="40"/>
      <c r="AV103" s="41"/>
      <c r="AW103" s="39" t="s">
        <v>63</v>
      </c>
      <c r="AX103" s="40"/>
      <c r="AY103" s="40"/>
      <c r="AZ103" s="40"/>
      <c r="BA103" s="41"/>
      <c r="BB103" s="39" t="s">
        <v>95</v>
      </c>
      <c r="BC103" s="40"/>
      <c r="BD103" s="40"/>
      <c r="BE103" s="40"/>
      <c r="BF103" s="41"/>
      <c r="BG103" s="47" t="s">
        <v>171</v>
      </c>
      <c r="BH103" s="48"/>
      <c r="BI103" s="48"/>
      <c r="BJ103" s="48"/>
      <c r="BK103" s="49"/>
      <c r="CA103" t="s">
        <v>31</v>
      </c>
    </row>
    <row r="104" spans="1:79" s="6" customFormat="1" ht="12.75" customHeight="1" x14ac:dyDescent="0.2">
      <c r="A104" s="85"/>
      <c r="B104" s="86"/>
      <c r="C104" s="86"/>
      <c r="D104" s="86"/>
      <c r="E104" s="87"/>
      <c r="F104" s="85" t="s">
        <v>147</v>
      </c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7"/>
      <c r="X104" s="106"/>
      <c r="Y104" s="107"/>
      <c r="Z104" s="107"/>
      <c r="AA104" s="107"/>
      <c r="AB104" s="108"/>
      <c r="AC104" s="106"/>
      <c r="AD104" s="107"/>
      <c r="AE104" s="107"/>
      <c r="AF104" s="107"/>
      <c r="AG104" s="108"/>
      <c r="AH104" s="102"/>
      <c r="AI104" s="102"/>
      <c r="AJ104" s="102"/>
      <c r="AK104" s="102"/>
      <c r="AL104" s="102"/>
      <c r="AM104" s="102">
        <f>IF(ISNUMBER(X104),X104,0)+IF(ISNUMBER(AC104),AC104,0)</f>
        <v>0</v>
      </c>
      <c r="AN104" s="102"/>
      <c r="AO104" s="102"/>
      <c r="AP104" s="102"/>
      <c r="AQ104" s="102"/>
      <c r="AR104" s="102"/>
      <c r="AS104" s="102"/>
      <c r="AT104" s="102"/>
      <c r="AU104" s="102"/>
      <c r="AV104" s="102"/>
      <c r="AW104" s="102"/>
      <c r="AX104" s="102"/>
      <c r="AY104" s="102"/>
      <c r="AZ104" s="102"/>
      <c r="BA104" s="102"/>
      <c r="BB104" s="102"/>
      <c r="BC104" s="102"/>
      <c r="BD104" s="102"/>
      <c r="BE104" s="102"/>
      <c r="BF104" s="102"/>
      <c r="BG104" s="102">
        <f>IF(ISNUMBER(AR104),AR104,0)+IF(ISNUMBER(AW104),AW104,0)</f>
        <v>0</v>
      </c>
      <c r="BH104" s="102"/>
      <c r="BI104" s="102"/>
      <c r="BJ104" s="102"/>
      <c r="BK104" s="102"/>
      <c r="CA104" s="6" t="s">
        <v>32</v>
      </c>
    </row>
    <row r="107" spans="1:79" ht="14.25" customHeight="1" x14ac:dyDescent="0.2">
      <c r="A107" s="29" t="s">
        <v>120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</row>
    <row r="108" spans="1:79" ht="14.25" customHeight="1" x14ac:dyDescent="0.2">
      <c r="A108" s="29" t="s">
        <v>263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</row>
    <row r="109" spans="1:79" ht="15" customHeight="1" x14ac:dyDescent="0.2">
      <c r="A109" s="44" t="s">
        <v>249</v>
      </c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</row>
    <row r="110" spans="1:79" ht="23.1" customHeight="1" x14ac:dyDescent="0.2">
      <c r="A110" s="54" t="s">
        <v>6</v>
      </c>
      <c r="B110" s="55"/>
      <c r="C110" s="55"/>
      <c r="D110" s="54" t="s">
        <v>121</v>
      </c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6"/>
      <c r="U110" s="36" t="s">
        <v>250</v>
      </c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8"/>
      <c r="AN110" s="36" t="s">
        <v>253</v>
      </c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8"/>
      <c r="BG110" s="27" t="s">
        <v>260</v>
      </c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</row>
    <row r="111" spans="1:79" ht="52.5" customHeight="1" x14ac:dyDescent="0.2">
      <c r="A111" s="57"/>
      <c r="B111" s="58"/>
      <c r="C111" s="58"/>
      <c r="D111" s="57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9"/>
      <c r="U111" s="36" t="s">
        <v>4</v>
      </c>
      <c r="V111" s="37"/>
      <c r="W111" s="37"/>
      <c r="X111" s="37"/>
      <c r="Y111" s="38"/>
      <c r="Z111" s="36" t="s">
        <v>3</v>
      </c>
      <c r="AA111" s="37"/>
      <c r="AB111" s="37"/>
      <c r="AC111" s="37"/>
      <c r="AD111" s="38"/>
      <c r="AE111" s="51" t="s">
        <v>116</v>
      </c>
      <c r="AF111" s="52"/>
      <c r="AG111" s="52"/>
      <c r="AH111" s="53"/>
      <c r="AI111" s="36" t="s">
        <v>5</v>
      </c>
      <c r="AJ111" s="37"/>
      <c r="AK111" s="37"/>
      <c r="AL111" s="37"/>
      <c r="AM111" s="38"/>
      <c r="AN111" s="36" t="s">
        <v>4</v>
      </c>
      <c r="AO111" s="37"/>
      <c r="AP111" s="37"/>
      <c r="AQ111" s="37"/>
      <c r="AR111" s="38"/>
      <c r="AS111" s="36" t="s">
        <v>3</v>
      </c>
      <c r="AT111" s="37"/>
      <c r="AU111" s="37"/>
      <c r="AV111" s="37"/>
      <c r="AW111" s="38"/>
      <c r="AX111" s="51" t="s">
        <v>116</v>
      </c>
      <c r="AY111" s="52"/>
      <c r="AZ111" s="52"/>
      <c r="BA111" s="53"/>
      <c r="BB111" s="36" t="s">
        <v>96</v>
      </c>
      <c r="BC111" s="37"/>
      <c r="BD111" s="37"/>
      <c r="BE111" s="37"/>
      <c r="BF111" s="38"/>
      <c r="BG111" s="36" t="s">
        <v>4</v>
      </c>
      <c r="BH111" s="37"/>
      <c r="BI111" s="37"/>
      <c r="BJ111" s="37"/>
      <c r="BK111" s="38"/>
      <c r="BL111" s="27" t="s">
        <v>3</v>
      </c>
      <c r="BM111" s="27"/>
      <c r="BN111" s="27"/>
      <c r="BO111" s="27"/>
      <c r="BP111" s="27"/>
      <c r="BQ111" s="73" t="s">
        <v>116</v>
      </c>
      <c r="BR111" s="73"/>
      <c r="BS111" s="73"/>
      <c r="BT111" s="73"/>
      <c r="BU111" s="36" t="s">
        <v>97</v>
      </c>
      <c r="BV111" s="37"/>
      <c r="BW111" s="37"/>
      <c r="BX111" s="37"/>
      <c r="BY111" s="38"/>
    </row>
    <row r="112" spans="1:79" ht="15" customHeight="1" x14ac:dyDescent="0.2">
      <c r="A112" s="36">
        <v>1</v>
      </c>
      <c r="B112" s="37"/>
      <c r="C112" s="37"/>
      <c r="D112" s="36">
        <v>2</v>
      </c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8"/>
      <c r="U112" s="36">
        <v>3</v>
      </c>
      <c r="V112" s="37"/>
      <c r="W112" s="37"/>
      <c r="X112" s="37"/>
      <c r="Y112" s="38"/>
      <c r="Z112" s="36">
        <v>4</v>
      </c>
      <c r="AA112" s="37"/>
      <c r="AB112" s="37"/>
      <c r="AC112" s="37"/>
      <c r="AD112" s="38"/>
      <c r="AE112" s="36">
        <v>5</v>
      </c>
      <c r="AF112" s="37"/>
      <c r="AG112" s="37"/>
      <c r="AH112" s="38"/>
      <c r="AI112" s="36">
        <v>6</v>
      </c>
      <c r="AJ112" s="37"/>
      <c r="AK112" s="37"/>
      <c r="AL112" s="37"/>
      <c r="AM112" s="38"/>
      <c r="AN112" s="36">
        <v>7</v>
      </c>
      <c r="AO112" s="37"/>
      <c r="AP112" s="37"/>
      <c r="AQ112" s="37"/>
      <c r="AR112" s="38"/>
      <c r="AS112" s="36">
        <v>8</v>
      </c>
      <c r="AT112" s="37"/>
      <c r="AU112" s="37"/>
      <c r="AV112" s="37"/>
      <c r="AW112" s="38"/>
      <c r="AX112" s="27">
        <v>9</v>
      </c>
      <c r="AY112" s="27"/>
      <c r="AZ112" s="27"/>
      <c r="BA112" s="27"/>
      <c r="BB112" s="36">
        <v>10</v>
      </c>
      <c r="BC112" s="37"/>
      <c r="BD112" s="37"/>
      <c r="BE112" s="37"/>
      <c r="BF112" s="38"/>
      <c r="BG112" s="36">
        <v>11</v>
      </c>
      <c r="BH112" s="37"/>
      <c r="BI112" s="37"/>
      <c r="BJ112" s="37"/>
      <c r="BK112" s="38"/>
      <c r="BL112" s="27">
        <v>12</v>
      </c>
      <c r="BM112" s="27"/>
      <c r="BN112" s="27"/>
      <c r="BO112" s="27"/>
      <c r="BP112" s="27"/>
      <c r="BQ112" s="36">
        <v>13</v>
      </c>
      <c r="BR112" s="37"/>
      <c r="BS112" s="37"/>
      <c r="BT112" s="38"/>
      <c r="BU112" s="36">
        <v>14</v>
      </c>
      <c r="BV112" s="37"/>
      <c r="BW112" s="37"/>
      <c r="BX112" s="37"/>
      <c r="BY112" s="38"/>
    </row>
    <row r="113" spans="1:79" s="1" customFormat="1" ht="14.25" hidden="1" customHeight="1" x14ac:dyDescent="0.2">
      <c r="A113" s="39" t="s">
        <v>69</v>
      </c>
      <c r="B113" s="40"/>
      <c r="C113" s="40"/>
      <c r="D113" s="39" t="s">
        <v>57</v>
      </c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1"/>
      <c r="U113" s="26" t="s">
        <v>65</v>
      </c>
      <c r="V113" s="26"/>
      <c r="W113" s="26"/>
      <c r="X113" s="26"/>
      <c r="Y113" s="26"/>
      <c r="Z113" s="26" t="s">
        <v>66</v>
      </c>
      <c r="AA113" s="26"/>
      <c r="AB113" s="26"/>
      <c r="AC113" s="26"/>
      <c r="AD113" s="26"/>
      <c r="AE113" s="26" t="s">
        <v>91</v>
      </c>
      <c r="AF113" s="26"/>
      <c r="AG113" s="26"/>
      <c r="AH113" s="26"/>
      <c r="AI113" s="50" t="s">
        <v>170</v>
      </c>
      <c r="AJ113" s="50"/>
      <c r="AK113" s="50"/>
      <c r="AL113" s="50"/>
      <c r="AM113" s="50"/>
      <c r="AN113" s="26" t="s">
        <v>67</v>
      </c>
      <c r="AO113" s="26"/>
      <c r="AP113" s="26"/>
      <c r="AQ113" s="26"/>
      <c r="AR113" s="26"/>
      <c r="AS113" s="26" t="s">
        <v>68</v>
      </c>
      <c r="AT113" s="26"/>
      <c r="AU113" s="26"/>
      <c r="AV113" s="26"/>
      <c r="AW113" s="26"/>
      <c r="AX113" s="26" t="s">
        <v>92</v>
      </c>
      <c r="AY113" s="26"/>
      <c r="AZ113" s="26"/>
      <c r="BA113" s="26"/>
      <c r="BB113" s="50" t="s">
        <v>170</v>
      </c>
      <c r="BC113" s="50"/>
      <c r="BD113" s="50"/>
      <c r="BE113" s="50"/>
      <c r="BF113" s="50"/>
      <c r="BG113" s="26" t="s">
        <v>58</v>
      </c>
      <c r="BH113" s="26"/>
      <c r="BI113" s="26"/>
      <c r="BJ113" s="26"/>
      <c r="BK113" s="26"/>
      <c r="BL113" s="26" t="s">
        <v>59</v>
      </c>
      <c r="BM113" s="26"/>
      <c r="BN113" s="26"/>
      <c r="BO113" s="26"/>
      <c r="BP113" s="26"/>
      <c r="BQ113" s="26" t="s">
        <v>93</v>
      </c>
      <c r="BR113" s="26"/>
      <c r="BS113" s="26"/>
      <c r="BT113" s="26"/>
      <c r="BU113" s="50" t="s">
        <v>170</v>
      </c>
      <c r="BV113" s="50"/>
      <c r="BW113" s="50"/>
      <c r="BX113" s="50"/>
      <c r="BY113" s="50"/>
      <c r="CA113" t="s">
        <v>33</v>
      </c>
    </row>
    <row r="114" spans="1:79" s="98" customFormat="1" ht="76.5" customHeight="1" x14ac:dyDescent="0.2">
      <c r="A114" s="88">
        <v>1</v>
      </c>
      <c r="B114" s="89"/>
      <c r="C114" s="89"/>
      <c r="D114" s="91" t="s">
        <v>189</v>
      </c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3"/>
      <c r="U114" s="95">
        <v>999000</v>
      </c>
      <c r="V114" s="96"/>
      <c r="W114" s="96"/>
      <c r="X114" s="96"/>
      <c r="Y114" s="97"/>
      <c r="Z114" s="95">
        <v>18700</v>
      </c>
      <c r="AA114" s="96"/>
      <c r="AB114" s="96"/>
      <c r="AC114" s="96"/>
      <c r="AD114" s="97"/>
      <c r="AE114" s="95">
        <v>16000</v>
      </c>
      <c r="AF114" s="96"/>
      <c r="AG114" s="96"/>
      <c r="AH114" s="97"/>
      <c r="AI114" s="95">
        <f>IF(ISNUMBER(U114),U114,0)+IF(ISNUMBER(Z114),Z114,0)</f>
        <v>1017700</v>
      </c>
      <c r="AJ114" s="96"/>
      <c r="AK114" s="96"/>
      <c r="AL114" s="96"/>
      <c r="AM114" s="97"/>
      <c r="AN114" s="95">
        <v>4472200</v>
      </c>
      <c r="AO114" s="96"/>
      <c r="AP114" s="96"/>
      <c r="AQ114" s="96"/>
      <c r="AR114" s="97"/>
      <c r="AS114" s="95">
        <v>62700</v>
      </c>
      <c r="AT114" s="96"/>
      <c r="AU114" s="96"/>
      <c r="AV114" s="96"/>
      <c r="AW114" s="97"/>
      <c r="AX114" s="95">
        <v>60000</v>
      </c>
      <c r="AY114" s="96"/>
      <c r="AZ114" s="96"/>
      <c r="BA114" s="97"/>
      <c r="BB114" s="95">
        <f>IF(ISNUMBER(AN114),AN114,0)+IF(ISNUMBER(AS114),AS114,0)</f>
        <v>4534900</v>
      </c>
      <c r="BC114" s="96"/>
      <c r="BD114" s="96"/>
      <c r="BE114" s="96"/>
      <c r="BF114" s="97"/>
      <c r="BG114" s="95">
        <v>3795900</v>
      </c>
      <c r="BH114" s="96"/>
      <c r="BI114" s="96"/>
      <c r="BJ114" s="96"/>
      <c r="BK114" s="97"/>
      <c r="BL114" s="95">
        <v>82500</v>
      </c>
      <c r="BM114" s="96"/>
      <c r="BN114" s="96"/>
      <c r="BO114" s="96"/>
      <c r="BP114" s="97"/>
      <c r="BQ114" s="95">
        <v>80000</v>
      </c>
      <c r="BR114" s="96"/>
      <c r="BS114" s="96"/>
      <c r="BT114" s="97"/>
      <c r="BU114" s="95">
        <f>IF(ISNUMBER(BG114),BG114,0)+IF(ISNUMBER(BL114),BL114,0)</f>
        <v>3878400</v>
      </c>
      <c r="BV114" s="96"/>
      <c r="BW114" s="96"/>
      <c r="BX114" s="96"/>
      <c r="BY114" s="97"/>
      <c r="CA114" s="98" t="s">
        <v>34</v>
      </c>
    </row>
    <row r="115" spans="1:79" s="6" customFormat="1" ht="12.75" customHeight="1" x14ac:dyDescent="0.2">
      <c r="A115" s="85"/>
      <c r="B115" s="86"/>
      <c r="C115" s="86"/>
      <c r="D115" s="99" t="s">
        <v>147</v>
      </c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1"/>
      <c r="U115" s="103">
        <v>999000</v>
      </c>
      <c r="V115" s="104"/>
      <c r="W115" s="104"/>
      <c r="X115" s="104"/>
      <c r="Y115" s="105"/>
      <c r="Z115" s="103">
        <v>18700</v>
      </c>
      <c r="AA115" s="104"/>
      <c r="AB115" s="104"/>
      <c r="AC115" s="104"/>
      <c r="AD115" s="105"/>
      <c r="AE115" s="103">
        <v>16000</v>
      </c>
      <c r="AF115" s="104"/>
      <c r="AG115" s="104"/>
      <c r="AH115" s="105"/>
      <c r="AI115" s="103">
        <f>IF(ISNUMBER(U115),U115,0)+IF(ISNUMBER(Z115),Z115,0)</f>
        <v>1017700</v>
      </c>
      <c r="AJ115" s="104"/>
      <c r="AK115" s="104"/>
      <c r="AL115" s="104"/>
      <c r="AM115" s="105"/>
      <c r="AN115" s="103">
        <v>4472200</v>
      </c>
      <c r="AO115" s="104"/>
      <c r="AP115" s="104"/>
      <c r="AQ115" s="104"/>
      <c r="AR115" s="105"/>
      <c r="AS115" s="103">
        <v>62700</v>
      </c>
      <c r="AT115" s="104"/>
      <c r="AU115" s="104"/>
      <c r="AV115" s="104"/>
      <c r="AW115" s="105"/>
      <c r="AX115" s="103">
        <v>60000</v>
      </c>
      <c r="AY115" s="104"/>
      <c r="AZ115" s="104"/>
      <c r="BA115" s="105"/>
      <c r="BB115" s="103">
        <f>IF(ISNUMBER(AN115),AN115,0)+IF(ISNUMBER(AS115),AS115,0)</f>
        <v>4534900</v>
      </c>
      <c r="BC115" s="104"/>
      <c r="BD115" s="104"/>
      <c r="BE115" s="104"/>
      <c r="BF115" s="105"/>
      <c r="BG115" s="103">
        <v>3795900</v>
      </c>
      <c r="BH115" s="104"/>
      <c r="BI115" s="104"/>
      <c r="BJ115" s="104"/>
      <c r="BK115" s="105"/>
      <c r="BL115" s="103">
        <v>82500</v>
      </c>
      <c r="BM115" s="104"/>
      <c r="BN115" s="104"/>
      <c r="BO115" s="104"/>
      <c r="BP115" s="105"/>
      <c r="BQ115" s="103">
        <v>80000</v>
      </c>
      <c r="BR115" s="104"/>
      <c r="BS115" s="104"/>
      <c r="BT115" s="105"/>
      <c r="BU115" s="103">
        <f>IF(ISNUMBER(BG115),BG115,0)+IF(ISNUMBER(BL115),BL115,0)</f>
        <v>3878400</v>
      </c>
      <c r="BV115" s="104"/>
      <c r="BW115" s="104"/>
      <c r="BX115" s="104"/>
      <c r="BY115" s="105"/>
    </row>
    <row r="117" spans="1:79" ht="14.25" customHeight="1" x14ac:dyDescent="0.2">
      <c r="A117" s="29" t="s">
        <v>279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</row>
    <row r="118" spans="1:79" ht="15" customHeight="1" x14ac:dyDescent="0.2">
      <c r="A118" s="74" t="s">
        <v>249</v>
      </c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</row>
    <row r="119" spans="1:79" ht="23.1" customHeight="1" x14ac:dyDescent="0.2">
      <c r="A119" s="54" t="s">
        <v>6</v>
      </c>
      <c r="B119" s="55"/>
      <c r="C119" s="55"/>
      <c r="D119" s="54" t="s">
        <v>121</v>
      </c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6"/>
      <c r="U119" s="27" t="s">
        <v>271</v>
      </c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 t="s">
        <v>276</v>
      </c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</row>
    <row r="120" spans="1:79" ht="54" customHeight="1" x14ac:dyDescent="0.2">
      <c r="A120" s="57"/>
      <c r="B120" s="58"/>
      <c r="C120" s="58"/>
      <c r="D120" s="57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9"/>
      <c r="U120" s="36" t="s">
        <v>4</v>
      </c>
      <c r="V120" s="37"/>
      <c r="W120" s="37"/>
      <c r="X120" s="37"/>
      <c r="Y120" s="38"/>
      <c r="Z120" s="36" t="s">
        <v>3</v>
      </c>
      <c r="AA120" s="37"/>
      <c r="AB120" s="37"/>
      <c r="AC120" s="37"/>
      <c r="AD120" s="38"/>
      <c r="AE120" s="51" t="s">
        <v>116</v>
      </c>
      <c r="AF120" s="52"/>
      <c r="AG120" s="52"/>
      <c r="AH120" s="52"/>
      <c r="AI120" s="53"/>
      <c r="AJ120" s="36" t="s">
        <v>5</v>
      </c>
      <c r="AK120" s="37"/>
      <c r="AL120" s="37"/>
      <c r="AM120" s="37"/>
      <c r="AN120" s="38"/>
      <c r="AO120" s="36" t="s">
        <v>4</v>
      </c>
      <c r="AP120" s="37"/>
      <c r="AQ120" s="37"/>
      <c r="AR120" s="37"/>
      <c r="AS120" s="38"/>
      <c r="AT120" s="36" t="s">
        <v>3</v>
      </c>
      <c r="AU120" s="37"/>
      <c r="AV120" s="37"/>
      <c r="AW120" s="37"/>
      <c r="AX120" s="38"/>
      <c r="AY120" s="51" t="s">
        <v>116</v>
      </c>
      <c r="AZ120" s="52"/>
      <c r="BA120" s="52"/>
      <c r="BB120" s="52"/>
      <c r="BC120" s="53"/>
      <c r="BD120" s="27" t="s">
        <v>96</v>
      </c>
      <c r="BE120" s="27"/>
      <c r="BF120" s="27"/>
      <c r="BG120" s="27"/>
      <c r="BH120" s="27"/>
    </row>
    <row r="121" spans="1:79" ht="15" customHeight="1" x14ac:dyDescent="0.2">
      <c r="A121" s="36" t="s">
        <v>169</v>
      </c>
      <c r="B121" s="37"/>
      <c r="C121" s="37"/>
      <c r="D121" s="36">
        <v>2</v>
      </c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8"/>
      <c r="U121" s="36">
        <v>3</v>
      </c>
      <c r="V121" s="37"/>
      <c r="W121" s="37"/>
      <c r="X121" s="37"/>
      <c r="Y121" s="38"/>
      <c r="Z121" s="36">
        <v>4</v>
      </c>
      <c r="AA121" s="37"/>
      <c r="AB121" s="37"/>
      <c r="AC121" s="37"/>
      <c r="AD121" s="38"/>
      <c r="AE121" s="36">
        <v>5</v>
      </c>
      <c r="AF121" s="37"/>
      <c r="AG121" s="37"/>
      <c r="AH121" s="37"/>
      <c r="AI121" s="38"/>
      <c r="AJ121" s="36">
        <v>6</v>
      </c>
      <c r="AK121" s="37"/>
      <c r="AL121" s="37"/>
      <c r="AM121" s="37"/>
      <c r="AN121" s="38"/>
      <c r="AO121" s="36">
        <v>7</v>
      </c>
      <c r="AP121" s="37"/>
      <c r="AQ121" s="37"/>
      <c r="AR121" s="37"/>
      <c r="AS121" s="38"/>
      <c r="AT121" s="36">
        <v>8</v>
      </c>
      <c r="AU121" s="37"/>
      <c r="AV121" s="37"/>
      <c r="AW121" s="37"/>
      <c r="AX121" s="38"/>
      <c r="AY121" s="36">
        <v>9</v>
      </c>
      <c r="AZ121" s="37"/>
      <c r="BA121" s="37"/>
      <c r="BB121" s="37"/>
      <c r="BC121" s="38"/>
      <c r="BD121" s="36">
        <v>10</v>
      </c>
      <c r="BE121" s="37"/>
      <c r="BF121" s="37"/>
      <c r="BG121" s="37"/>
      <c r="BH121" s="38"/>
    </row>
    <row r="122" spans="1:79" s="1" customFormat="1" ht="12.75" hidden="1" customHeight="1" x14ac:dyDescent="0.2">
      <c r="A122" s="39" t="s">
        <v>69</v>
      </c>
      <c r="B122" s="40"/>
      <c r="C122" s="40"/>
      <c r="D122" s="39" t="s">
        <v>57</v>
      </c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1"/>
      <c r="U122" s="39" t="s">
        <v>60</v>
      </c>
      <c r="V122" s="40"/>
      <c r="W122" s="40"/>
      <c r="X122" s="40"/>
      <c r="Y122" s="41"/>
      <c r="Z122" s="39" t="s">
        <v>61</v>
      </c>
      <c r="AA122" s="40"/>
      <c r="AB122" s="40"/>
      <c r="AC122" s="40"/>
      <c r="AD122" s="41"/>
      <c r="AE122" s="39" t="s">
        <v>94</v>
      </c>
      <c r="AF122" s="40"/>
      <c r="AG122" s="40"/>
      <c r="AH122" s="40"/>
      <c r="AI122" s="41"/>
      <c r="AJ122" s="47" t="s">
        <v>171</v>
      </c>
      <c r="AK122" s="48"/>
      <c r="AL122" s="48"/>
      <c r="AM122" s="48"/>
      <c r="AN122" s="49"/>
      <c r="AO122" s="39" t="s">
        <v>62</v>
      </c>
      <c r="AP122" s="40"/>
      <c r="AQ122" s="40"/>
      <c r="AR122" s="40"/>
      <c r="AS122" s="41"/>
      <c r="AT122" s="39" t="s">
        <v>63</v>
      </c>
      <c r="AU122" s="40"/>
      <c r="AV122" s="40"/>
      <c r="AW122" s="40"/>
      <c r="AX122" s="41"/>
      <c r="AY122" s="39" t="s">
        <v>95</v>
      </c>
      <c r="AZ122" s="40"/>
      <c r="BA122" s="40"/>
      <c r="BB122" s="40"/>
      <c r="BC122" s="41"/>
      <c r="BD122" s="50" t="s">
        <v>171</v>
      </c>
      <c r="BE122" s="50"/>
      <c r="BF122" s="50"/>
      <c r="BG122" s="50"/>
      <c r="BH122" s="50"/>
      <c r="CA122" s="1" t="s">
        <v>35</v>
      </c>
    </row>
    <row r="123" spans="1:79" s="98" customFormat="1" ht="76.5" customHeight="1" x14ac:dyDescent="0.2">
      <c r="A123" s="88">
        <v>1</v>
      </c>
      <c r="B123" s="89"/>
      <c r="C123" s="89"/>
      <c r="D123" s="91" t="s">
        <v>189</v>
      </c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3"/>
      <c r="U123" s="95">
        <v>5030300</v>
      </c>
      <c r="V123" s="96"/>
      <c r="W123" s="96"/>
      <c r="X123" s="96"/>
      <c r="Y123" s="97"/>
      <c r="Z123" s="95">
        <v>82000</v>
      </c>
      <c r="AA123" s="96"/>
      <c r="AB123" s="96"/>
      <c r="AC123" s="96"/>
      <c r="AD123" s="97"/>
      <c r="AE123" s="94">
        <v>80000</v>
      </c>
      <c r="AF123" s="94"/>
      <c r="AG123" s="94"/>
      <c r="AH123" s="94"/>
      <c r="AI123" s="94"/>
      <c r="AJ123" s="109">
        <f>IF(ISNUMBER(U123),U123,0)+IF(ISNUMBER(Z123),Z123,0)</f>
        <v>5112300</v>
      </c>
      <c r="AK123" s="109"/>
      <c r="AL123" s="109"/>
      <c r="AM123" s="109"/>
      <c r="AN123" s="109"/>
      <c r="AO123" s="94">
        <v>5325200</v>
      </c>
      <c r="AP123" s="94"/>
      <c r="AQ123" s="94"/>
      <c r="AR123" s="94"/>
      <c r="AS123" s="94"/>
      <c r="AT123" s="109">
        <v>86500</v>
      </c>
      <c r="AU123" s="109"/>
      <c r="AV123" s="109"/>
      <c r="AW123" s="109"/>
      <c r="AX123" s="109"/>
      <c r="AY123" s="94">
        <v>84000</v>
      </c>
      <c r="AZ123" s="94"/>
      <c r="BA123" s="94"/>
      <c r="BB123" s="94"/>
      <c r="BC123" s="94"/>
      <c r="BD123" s="109">
        <f>IF(ISNUMBER(AO123),AO123,0)+IF(ISNUMBER(AT123),AT123,0)</f>
        <v>5411700</v>
      </c>
      <c r="BE123" s="109"/>
      <c r="BF123" s="109"/>
      <c r="BG123" s="109"/>
      <c r="BH123" s="109"/>
      <c r="CA123" s="98" t="s">
        <v>36</v>
      </c>
    </row>
    <row r="124" spans="1:79" s="6" customFormat="1" ht="12.75" customHeight="1" x14ac:dyDescent="0.2">
      <c r="A124" s="85"/>
      <c r="B124" s="86"/>
      <c r="C124" s="86"/>
      <c r="D124" s="99" t="s">
        <v>147</v>
      </c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1"/>
      <c r="U124" s="103">
        <v>5030300</v>
      </c>
      <c r="V124" s="104"/>
      <c r="W124" s="104"/>
      <c r="X124" s="104"/>
      <c r="Y124" s="105"/>
      <c r="Z124" s="103">
        <v>82000</v>
      </c>
      <c r="AA124" s="104"/>
      <c r="AB124" s="104"/>
      <c r="AC124" s="104"/>
      <c r="AD124" s="105"/>
      <c r="AE124" s="102">
        <v>80000</v>
      </c>
      <c r="AF124" s="102"/>
      <c r="AG124" s="102"/>
      <c r="AH124" s="102"/>
      <c r="AI124" s="102"/>
      <c r="AJ124" s="84">
        <f>IF(ISNUMBER(U124),U124,0)+IF(ISNUMBER(Z124),Z124,0)</f>
        <v>5112300</v>
      </c>
      <c r="AK124" s="84"/>
      <c r="AL124" s="84"/>
      <c r="AM124" s="84"/>
      <c r="AN124" s="84"/>
      <c r="AO124" s="102">
        <v>5325200</v>
      </c>
      <c r="AP124" s="102"/>
      <c r="AQ124" s="102"/>
      <c r="AR124" s="102"/>
      <c r="AS124" s="102"/>
      <c r="AT124" s="84">
        <v>86500</v>
      </c>
      <c r="AU124" s="84"/>
      <c r="AV124" s="84"/>
      <c r="AW124" s="84"/>
      <c r="AX124" s="84"/>
      <c r="AY124" s="102">
        <v>84000</v>
      </c>
      <c r="AZ124" s="102"/>
      <c r="BA124" s="102"/>
      <c r="BB124" s="102"/>
      <c r="BC124" s="102"/>
      <c r="BD124" s="84">
        <f>IF(ISNUMBER(AO124),AO124,0)+IF(ISNUMBER(AT124),AT124,0)</f>
        <v>5411700</v>
      </c>
      <c r="BE124" s="84"/>
      <c r="BF124" s="84"/>
      <c r="BG124" s="84"/>
      <c r="BH124" s="84"/>
    </row>
    <row r="125" spans="1:79" s="5" customFormat="1" ht="12.75" customHeight="1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</row>
    <row r="127" spans="1:79" ht="14.25" customHeight="1" x14ac:dyDescent="0.2">
      <c r="A127" s="29" t="s">
        <v>152</v>
      </c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</row>
    <row r="128" spans="1:79" ht="14.25" customHeight="1" x14ac:dyDescent="0.2">
      <c r="A128" s="29" t="s">
        <v>264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</row>
    <row r="129" spans="1:79" ht="23.1" customHeight="1" x14ac:dyDescent="0.2">
      <c r="A129" s="54" t="s">
        <v>6</v>
      </c>
      <c r="B129" s="55"/>
      <c r="C129" s="55"/>
      <c r="D129" s="27" t="s">
        <v>9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 t="s">
        <v>8</v>
      </c>
      <c r="R129" s="27"/>
      <c r="S129" s="27"/>
      <c r="T129" s="27"/>
      <c r="U129" s="27"/>
      <c r="V129" s="27" t="s">
        <v>7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36" t="s">
        <v>250</v>
      </c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8"/>
      <c r="AU129" s="36" t="s">
        <v>253</v>
      </c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8"/>
      <c r="BJ129" s="36" t="s">
        <v>260</v>
      </c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8"/>
    </row>
    <row r="130" spans="1:79" ht="32.25" customHeight="1" x14ac:dyDescent="0.2">
      <c r="A130" s="57"/>
      <c r="B130" s="58"/>
      <c r="C130" s="58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 t="s">
        <v>4</v>
      </c>
      <c r="AG130" s="27"/>
      <c r="AH130" s="27"/>
      <c r="AI130" s="27"/>
      <c r="AJ130" s="27"/>
      <c r="AK130" s="27" t="s">
        <v>3</v>
      </c>
      <c r="AL130" s="27"/>
      <c r="AM130" s="27"/>
      <c r="AN130" s="27"/>
      <c r="AO130" s="27"/>
      <c r="AP130" s="27" t="s">
        <v>123</v>
      </c>
      <c r="AQ130" s="27"/>
      <c r="AR130" s="27"/>
      <c r="AS130" s="27"/>
      <c r="AT130" s="27"/>
      <c r="AU130" s="27" t="s">
        <v>4</v>
      </c>
      <c r="AV130" s="27"/>
      <c r="AW130" s="27"/>
      <c r="AX130" s="27"/>
      <c r="AY130" s="27"/>
      <c r="AZ130" s="27" t="s">
        <v>3</v>
      </c>
      <c r="BA130" s="27"/>
      <c r="BB130" s="27"/>
      <c r="BC130" s="27"/>
      <c r="BD130" s="27"/>
      <c r="BE130" s="27" t="s">
        <v>90</v>
      </c>
      <c r="BF130" s="27"/>
      <c r="BG130" s="27"/>
      <c r="BH130" s="27"/>
      <c r="BI130" s="27"/>
      <c r="BJ130" s="27" t="s">
        <v>4</v>
      </c>
      <c r="BK130" s="27"/>
      <c r="BL130" s="27"/>
      <c r="BM130" s="27"/>
      <c r="BN130" s="27"/>
      <c r="BO130" s="27" t="s">
        <v>3</v>
      </c>
      <c r="BP130" s="27"/>
      <c r="BQ130" s="27"/>
      <c r="BR130" s="27"/>
      <c r="BS130" s="27"/>
      <c r="BT130" s="27" t="s">
        <v>97</v>
      </c>
      <c r="BU130" s="27"/>
      <c r="BV130" s="27"/>
      <c r="BW130" s="27"/>
      <c r="BX130" s="27"/>
    </row>
    <row r="131" spans="1:79" ht="15" customHeight="1" x14ac:dyDescent="0.2">
      <c r="A131" s="36">
        <v>1</v>
      </c>
      <c r="B131" s="37"/>
      <c r="C131" s="37"/>
      <c r="D131" s="27">
        <v>2</v>
      </c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>
        <v>3</v>
      </c>
      <c r="R131" s="27"/>
      <c r="S131" s="27"/>
      <c r="T131" s="27"/>
      <c r="U131" s="27"/>
      <c r="V131" s="27">
        <v>4</v>
      </c>
      <c r="W131" s="27"/>
      <c r="X131" s="27"/>
      <c r="Y131" s="27"/>
      <c r="Z131" s="27"/>
      <c r="AA131" s="27"/>
      <c r="AB131" s="27"/>
      <c r="AC131" s="27"/>
      <c r="AD131" s="27"/>
      <c r="AE131" s="27"/>
      <c r="AF131" s="27">
        <v>5</v>
      </c>
      <c r="AG131" s="27"/>
      <c r="AH131" s="27"/>
      <c r="AI131" s="27"/>
      <c r="AJ131" s="27"/>
      <c r="AK131" s="27">
        <v>6</v>
      </c>
      <c r="AL131" s="27"/>
      <c r="AM131" s="27"/>
      <c r="AN131" s="27"/>
      <c r="AO131" s="27"/>
      <c r="AP131" s="27">
        <v>7</v>
      </c>
      <c r="AQ131" s="27"/>
      <c r="AR131" s="27"/>
      <c r="AS131" s="27"/>
      <c r="AT131" s="27"/>
      <c r="AU131" s="27">
        <v>8</v>
      </c>
      <c r="AV131" s="27"/>
      <c r="AW131" s="27"/>
      <c r="AX131" s="27"/>
      <c r="AY131" s="27"/>
      <c r="AZ131" s="27">
        <v>9</v>
      </c>
      <c r="BA131" s="27"/>
      <c r="BB131" s="27"/>
      <c r="BC131" s="27"/>
      <c r="BD131" s="27"/>
      <c r="BE131" s="27">
        <v>10</v>
      </c>
      <c r="BF131" s="27"/>
      <c r="BG131" s="27"/>
      <c r="BH131" s="27"/>
      <c r="BI131" s="27"/>
      <c r="BJ131" s="27">
        <v>11</v>
      </c>
      <c r="BK131" s="27"/>
      <c r="BL131" s="27"/>
      <c r="BM131" s="27"/>
      <c r="BN131" s="27"/>
      <c r="BO131" s="27">
        <v>12</v>
      </c>
      <c r="BP131" s="27"/>
      <c r="BQ131" s="27"/>
      <c r="BR131" s="27"/>
      <c r="BS131" s="27"/>
      <c r="BT131" s="27">
        <v>13</v>
      </c>
      <c r="BU131" s="27"/>
      <c r="BV131" s="27"/>
      <c r="BW131" s="27"/>
      <c r="BX131" s="27"/>
    </row>
    <row r="132" spans="1:79" ht="10.5" hidden="1" customHeight="1" x14ac:dyDescent="0.2">
      <c r="A132" s="39" t="s">
        <v>154</v>
      </c>
      <c r="B132" s="40"/>
      <c r="C132" s="40"/>
      <c r="D132" s="27" t="s">
        <v>57</v>
      </c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 t="s">
        <v>70</v>
      </c>
      <c r="R132" s="27"/>
      <c r="S132" s="27"/>
      <c r="T132" s="27"/>
      <c r="U132" s="27"/>
      <c r="V132" s="27" t="s">
        <v>71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26" t="s">
        <v>111</v>
      </c>
      <c r="AG132" s="26"/>
      <c r="AH132" s="26"/>
      <c r="AI132" s="26"/>
      <c r="AJ132" s="26"/>
      <c r="AK132" s="30" t="s">
        <v>112</v>
      </c>
      <c r="AL132" s="30"/>
      <c r="AM132" s="30"/>
      <c r="AN132" s="30"/>
      <c r="AO132" s="30"/>
      <c r="AP132" s="50" t="s">
        <v>191</v>
      </c>
      <c r="AQ132" s="50"/>
      <c r="AR132" s="50"/>
      <c r="AS132" s="50"/>
      <c r="AT132" s="50"/>
      <c r="AU132" s="26" t="s">
        <v>113</v>
      </c>
      <c r="AV132" s="26"/>
      <c r="AW132" s="26"/>
      <c r="AX132" s="26"/>
      <c r="AY132" s="26"/>
      <c r="AZ132" s="30" t="s">
        <v>114</v>
      </c>
      <c r="BA132" s="30"/>
      <c r="BB132" s="30"/>
      <c r="BC132" s="30"/>
      <c r="BD132" s="30"/>
      <c r="BE132" s="50" t="s">
        <v>191</v>
      </c>
      <c r="BF132" s="50"/>
      <c r="BG132" s="50"/>
      <c r="BH132" s="50"/>
      <c r="BI132" s="50"/>
      <c r="BJ132" s="26" t="s">
        <v>105</v>
      </c>
      <c r="BK132" s="26"/>
      <c r="BL132" s="26"/>
      <c r="BM132" s="26"/>
      <c r="BN132" s="26"/>
      <c r="BO132" s="30" t="s">
        <v>106</v>
      </c>
      <c r="BP132" s="30"/>
      <c r="BQ132" s="30"/>
      <c r="BR132" s="30"/>
      <c r="BS132" s="30"/>
      <c r="BT132" s="50" t="s">
        <v>191</v>
      </c>
      <c r="BU132" s="50"/>
      <c r="BV132" s="50"/>
      <c r="BW132" s="50"/>
      <c r="BX132" s="50"/>
      <c r="CA132" t="s">
        <v>37</v>
      </c>
    </row>
    <row r="133" spans="1:79" s="6" customFormat="1" ht="15" customHeight="1" x14ac:dyDescent="0.2">
      <c r="A133" s="85">
        <v>0</v>
      </c>
      <c r="B133" s="86"/>
      <c r="C133" s="86"/>
      <c r="D133" s="110" t="s">
        <v>190</v>
      </c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1"/>
      <c r="AG133" s="111"/>
      <c r="AH133" s="111"/>
      <c r="AI133" s="111"/>
      <c r="AJ133" s="111"/>
      <c r="AK133" s="111"/>
      <c r="AL133" s="111"/>
      <c r="AM133" s="111"/>
      <c r="AN133" s="111"/>
      <c r="AO133" s="111"/>
      <c r="AP133" s="111"/>
      <c r="AQ133" s="111"/>
      <c r="AR133" s="111"/>
      <c r="AS133" s="111"/>
      <c r="AT133" s="111"/>
      <c r="AU133" s="111"/>
      <c r="AV133" s="111"/>
      <c r="AW133" s="111"/>
      <c r="AX133" s="111"/>
      <c r="AY133" s="111"/>
      <c r="AZ133" s="111"/>
      <c r="BA133" s="111"/>
      <c r="BB133" s="111"/>
      <c r="BC133" s="111"/>
      <c r="BD133" s="111"/>
      <c r="BE133" s="111"/>
      <c r="BF133" s="111"/>
      <c r="BG133" s="111"/>
      <c r="BH133" s="111"/>
      <c r="BI133" s="111"/>
      <c r="BJ133" s="111"/>
      <c r="BK133" s="111"/>
      <c r="BL133" s="111"/>
      <c r="BM133" s="111"/>
      <c r="BN133" s="111"/>
      <c r="BO133" s="111"/>
      <c r="BP133" s="111"/>
      <c r="BQ133" s="111"/>
      <c r="BR133" s="111"/>
      <c r="BS133" s="111"/>
      <c r="BT133" s="111"/>
      <c r="BU133" s="111"/>
      <c r="BV133" s="111"/>
      <c r="BW133" s="111"/>
      <c r="BX133" s="111"/>
      <c r="CA133" s="6" t="s">
        <v>38</v>
      </c>
    </row>
    <row r="134" spans="1:79" s="98" customFormat="1" ht="28.5" customHeight="1" x14ac:dyDescent="0.2">
      <c r="A134" s="88">
        <v>1</v>
      </c>
      <c r="B134" s="89"/>
      <c r="C134" s="89"/>
      <c r="D134" s="113" t="s">
        <v>192</v>
      </c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3"/>
      <c r="Q134" s="27" t="s">
        <v>193</v>
      </c>
      <c r="R134" s="27"/>
      <c r="S134" s="27"/>
      <c r="T134" s="27"/>
      <c r="U134" s="27"/>
      <c r="V134" s="27" t="s">
        <v>194</v>
      </c>
      <c r="W134" s="27"/>
      <c r="X134" s="27"/>
      <c r="Y134" s="27"/>
      <c r="Z134" s="27"/>
      <c r="AA134" s="27"/>
      <c r="AB134" s="27"/>
      <c r="AC134" s="27"/>
      <c r="AD134" s="27"/>
      <c r="AE134" s="27"/>
      <c r="AF134" s="114">
        <v>1</v>
      </c>
      <c r="AG134" s="114"/>
      <c r="AH134" s="114"/>
      <c r="AI134" s="114"/>
      <c r="AJ134" s="114"/>
      <c r="AK134" s="114">
        <v>0</v>
      </c>
      <c r="AL134" s="114"/>
      <c r="AM134" s="114"/>
      <c r="AN134" s="114"/>
      <c r="AO134" s="114"/>
      <c r="AP134" s="114">
        <v>1</v>
      </c>
      <c r="AQ134" s="114"/>
      <c r="AR134" s="114"/>
      <c r="AS134" s="114"/>
      <c r="AT134" s="114"/>
      <c r="AU134" s="114">
        <v>1</v>
      </c>
      <c r="AV134" s="114"/>
      <c r="AW134" s="114"/>
      <c r="AX134" s="114"/>
      <c r="AY134" s="114"/>
      <c r="AZ134" s="114">
        <v>0</v>
      </c>
      <c r="BA134" s="114"/>
      <c r="BB134" s="114"/>
      <c r="BC134" s="114"/>
      <c r="BD134" s="114"/>
      <c r="BE134" s="114">
        <v>1</v>
      </c>
      <c r="BF134" s="114"/>
      <c r="BG134" s="114"/>
      <c r="BH134" s="114"/>
      <c r="BI134" s="114"/>
      <c r="BJ134" s="114">
        <v>1</v>
      </c>
      <c r="BK134" s="114"/>
      <c r="BL134" s="114"/>
      <c r="BM134" s="114"/>
      <c r="BN134" s="114"/>
      <c r="BO134" s="114">
        <v>0</v>
      </c>
      <c r="BP134" s="114"/>
      <c r="BQ134" s="114"/>
      <c r="BR134" s="114"/>
      <c r="BS134" s="114"/>
      <c r="BT134" s="114">
        <v>1</v>
      </c>
      <c r="BU134" s="114"/>
      <c r="BV134" s="114"/>
      <c r="BW134" s="114"/>
      <c r="BX134" s="114"/>
    </row>
    <row r="135" spans="1:79" s="98" customFormat="1" ht="30" customHeight="1" x14ac:dyDescent="0.2">
      <c r="A135" s="88">
        <v>2</v>
      </c>
      <c r="B135" s="89"/>
      <c r="C135" s="89"/>
      <c r="D135" s="113" t="s">
        <v>195</v>
      </c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3"/>
      <c r="Q135" s="27" t="s">
        <v>193</v>
      </c>
      <c r="R135" s="27"/>
      <c r="S135" s="27"/>
      <c r="T135" s="27"/>
      <c r="U135" s="27"/>
      <c r="V135" s="27" t="s">
        <v>194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114">
        <v>8</v>
      </c>
      <c r="AG135" s="114"/>
      <c r="AH135" s="114"/>
      <c r="AI135" s="114"/>
      <c r="AJ135" s="114"/>
      <c r="AK135" s="114">
        <v>0</v>
      </c>
      <c r="AL135" s="114"/>
      <c r="AM135" s="114"/>
      <c r="AN135" s="114"/>
      <c r="AO135" s="114"/>
      <c r="AP135" s="114">
        <v>8</v>
      </c>
      <c r="AQ135" s="114"/>
      <c r="AR135" s="114"/>
      <c r="AS135" s="114"/>
      <c r="AT135" s="114"/>
      <c r="AU135" s="114">
        <v>38</v>
      </c>
      <c r="AV135" s="114"/>
      <c r="AW135" s="114"/>
      <c r="AX135" s="114"/>
      <c r="AY135" s="114"/>
      <c r="AZ135" s="114">
        <v>0</v>
      </c>
      <c r="BA135" s="114"/>
      <c r="BB135" s="114"/>
      <c r="BC135" s="114"/>
      <c r="BD135" s="114"/>
      <c r="BE135" s="114">
        <v>38</v>
      </c>
      <c r="BF135" s="114"/>
      <c r="BG135" s="114"/>
      <c r="BH135" s="114"/>
      <c r="BI135" s="114"/>
      <c r="BJ135" s="114">
        <v>37</v>
      </c>
      <c r="BK135" s="114"/>
      <c r="BL135" s="114"/>
      <c r="BM135" s="114"/>
      <c r="BN135" s="114"/>
      <c r="BO135" s="114">
        <v>0</v>
      </c>
      <c r="BP135" s="114"/>
      <c r="BQ135" s="114"/>
      <c r="BR135" s="114"/>
      <c r="BS135" s="114"/>
      <c r="BT135" s="114">
        <v>37</v>
      </c>
      <c r="BU135" s="114"/>
      <c r="BV135" s="114"/>
      <c r="BW135" s="114"/>
      <c r="BX135" s="114"/>
    </row>
    <row r="136" spans="1:79" s="98" customFormat="1" ht="30" customHeight="1" x14ac:dyDescent="0.2">
      <c r="A136" s="88">
        <v>3</v>
      </c>
      <c r="B136" s="89"/>
      <c r="C136" s="89"/>
      <c r="D136" s="113" t="s">
        <v>196</v>
      </c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3"/>
      <c r="Q136" s="27" t="s">
        <v>193</v>
      </c>
      <c r="R136" s="27"/>
      <c r="S136" s="27"/>
      <c r="T136" s="27"/>
      <c r="U136" s="27"/>
      <c r="V136" s="27" t="s">
        <v>194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114">
        <v>2</v>
      </c>
      <c r="AG136" s="114"/>
      <c r="AH136" s="114"/>
      <c r="AI136" s="114"/>
      <c r="AJ136" s="114"/>
      <c r="AK136" s="114">
        <v>0</v>
      </c>
      <c r="AL136" s="114"/>
      <c r="AM136" s="114"/>
      <c r="AN136" s="114"/>
      <c r="AO136" s="114"/>
      <c r="AP136" s="114">
        <v>2</v>
      </c>
      <c r="AQ136" s="114"/>
      <c r="AR136" s="114"/>
      <c r="AS136" s="114"/>
      <c r="AT136" s="114"/>
      <c r="AU136" s="114">
        <v>5</v>
      </c>
      <c r="AV136" s="114"/>
      <c r="AW136" s="114"/>
      <c r="AX136" s="114"/>
      <c r="AY136" s="114"/>
      <c r="AZ136" s="114">
        <v>0</v>
      </c>
      <c r="BA136" s="114"/>
      <c r="BB136" s="114"/>
      <c r="BC136" s="114"/>
      <c r="BD136" s="114"/>
      <c r="BE136" s="114">
        <v>5</v>
      </c>
      <c r="BF136" s="114"/>
      <c r="BG136" s="114"/>
      <c r="BH136" s="114"/>
      <c r="BI136" s="114"/>
      <c r="BJ136" s="114">
        <v>4</v>
      </c>
      <c r="BK136" s="114"/>
      <c r="BL136" s="114"/>
      <c r="BM136" s="114"/>
      <c r="BN136" s="114"/>
      <c r="BO136" s="114">
        <v>0</v>
      </c>
      <c r="BP136" s="114"/>
      <c r="BQ136" s="114"/>
      <c r="BR136" s="114"/>
      <c r="BS136" s="114"/>
      <c r="BT136" s="114">
        <v>4</v>
      </c>
      <c r="BU136" s="114"/>
      <c r="BV136" s="114"/>
      <c r="BW136" s="114"/>
      <c r="BX136" s="114"/>
    </row>
    <row r="137" spans="1:79" s="98" customFormat="1" ht="30" customHeight="1" x14ac:dyDescent="0.2">
      <c r="A137" s="88">
        <v>4</v>
      </c>
      <c r="B137" s="89"/>
      <c r="C137" s="89"/>
      <c r="D137" s="113" t="s">
        <v>197</v>
      </c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3"/>
      <c r="Q137" s="27" t="s">
        <v>193</v>
      </c>
      <c r="R137" s="27"/>
      <c r="S137" s="27"/>
      <c r="T137" s="27"/>
      <c r="U137" s="27"/>
      <c r="V137" s="27" t="s">
        <v>194</v>
      </c>
      <c r="W137" s="27"/>
      <c r="X137" s="27"/>
      <c r="Y137" s="27"/>
      <c r="Z137" s="27"/>
      <c r="AA137" s="27"/>
      <c r="AB137" s="27"/>
      <c r="AC137" s="27"/>
      <c r="AD137" s="27"/>
      <c r="AE137" s="27"/>
      <c r="AF137" s="114">
        <v>11</v>
      </c>
      <c r="AG137" s="114"/>
      <c r="AH137" s="114"/>
      <c r="AI137" s="114"/>
      <c r="AJ137" s="114"/>
      <c r="AK137" s="114">
        <v>0</v>
      </c>
      <c r="AL137" s="114"/>
      <c r="AM137" s="114"/>
      <c r="AN137" s="114"/>
      <c r="AO137" s="114"/>
      <c r="AP137" s="114">
        <v>11</v>
      </c>
      <c r="AQ137" s="114"/>
      <c r="AR137" s="114"/>
      <c r="AS137" s="114"/>
      <c r="AT137" s="114"/>
      <c r="AU137" s="114">
        <v>44</v>
      </c>
      <c r="AV137" s="114"/>
      <c r="AW137" s="114"/>
      <c r="AX137" s="114"/>
      <c r="AY137" s="114"/>
      <c r="AZ137" s="114">
        <v>0</v>
      </c>
      <c r="BA137" s="114"/>
      <c r="BB137" s="114"/>
      <c r="BC137" s="114"/>
      <c r="BD137" s="114"/>
      <c r="BE137" s="114">
        <v>44</v>
      </c>
      <c r="BF137" s="114"/>
      <c r="BG137" s="114"/>
      <c r="BH137" s="114"/>
      <c r="BI137" s="114"/>
      <c r="BJ137" s="114">
        <v>41</v>
      </c>
      <c r="BK137" s="114"/>
      <c r="BL137" s="114"/>
      <c r="BM137" s="114"/>
      <c r="BN137" s="114"/>
      <c r="BO137" s="114">
        <v>0</v>
      </c>
      <c r="BP137" s="114"/>
      <c r="BQ137" s="114"/>
      <c r="BR137" s="114"/>
      <c r="BS137" s="114"/>
      <c r="BT137" s="114">
        <v>41</v>
      </c>
      <c r="BU137" s="114"/>
      <c r="BV137" s="114"/>
      <c r="BW137" s="114"/>
      <c r="BX137" s="114"/>
    </row>
    <row r="138" spans="1:79" s="98" customFormat="1" ht="15" customHeight="1" x14ac:dyDescent="0.2">
      <c r="A138" s="88">
        <v>5</v>
      </c>
      <c r="B138" s="89"/>
      <c r="C138" s="89"/>
      <c r="D138" s="113" t="s">
        <v>198</v>
      </c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3"/>
      <c r="Q138" s="27" t="s">
        <v>193</v>
      </c>
      <c r="R138" s="27"/>
      <c r="S138" s="27"/>
      <c r="T138" s="27"/>
      <c r="U138" s="27"/>
      <c r="V138" s="27" t="s">
        <v>199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114">
        <v>1</v>
      </c>
      <c r="AG138" s="114"/>
      <c r="AH138" s="114"/>
      <c r="AI138" s="114"/>
      <c r="AJ138" s="114"/>
      <c r="AK138" s="114">
        <v>0</v>
      </c>
      <c r="AL138" s="114"/>
      <c r="AM138" s="114"/>
      <c r="AN138" s="114"/>
      <c r="AO138" s="114"/>
      <c r="AP138" s="114">
        <v>1</v>
      </c>
      <c r="AQ138" s="114"/>
      <c r="AR138" s="114"/>
      <c r="AS138" s="114"/>
      <c r="AT138" s="114"/>
      <c r="AU138" s="114">
        <v>1</v>
      </c>
      <c r="AV138" s="114"/>
      <c r="AW138" s="114"/>
      <c r="AX138" s="114"/>
      <c r="AY138" s="114"/>
      <c r="AZ138" s="114">
        <v>0</v>
      </c>
      <c r="BA138" s="114"/>
      <c r="BB138" s="114"/>
      <c r="BC138" s="114"/>
      <c r="BD138" s="114"/>
      <c r="BE138" s="114">
        <v>1</v>
      </c>
      <c r="BF138" s="114"/>
      <c r="BG138" s="114"/>
      <c r="BH138" s="114"/>
      <c r="BI138" s="114"/>
      <c r="BJ138" s="114">
        <v>1</v>
      </c>
      <c r="BK138" s="114"/>
      <c r="BL138" s="114"/>
      <c r="BM138" s="114"/>
      <c r="BN138" s="114"/>
      <c r="BO138" s="114">
        <v>0</v>
      </c>
      <c r="BP138" s="114"/>
      <c r="BQ138" s="114"/>
      <c r="BR138" s="114"/>
      <c r="BS138" s="114"/>
      <c r="BT138" s="114">
        <v>1</v>
      </c>
      <c r="BU138" s="114"/>
      <c r="BV138" s="114"/>
      <c r="BW138" s="114"/>
      <c r="BX138" s="114"/>
    </row>
    <row r="139" spans="1:79" s="6" customFormat="1" ht="15" customHeight="1" x14ac:dyDescent="0.2">
      <c r="A139" s="85">
        <v>0</v>
      </c>
      <c r="B139" s="86"/>
      <c r="C139" s="86"/>
      <c r="D139" s="112" t="s">
        <v>200</v>
      </c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1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1"/>
      <c r="AG139" s="111"/>
      <c r="AH139" s="111"/>
      <c r="AI139" s="111"/>
      <c r="AJ139" s="111"/>
      <c r="AK139" s="111"/>
      <c r="AL139" s="111"/>
      <c r="AM139" s="111"/>
      <c r="AN139" s="111"/>
      <c r="AO139" s="111"/>
      <c r="AP139" s="111"/>
      <c r="AQ139" s="111"/>
      <c r="AR139" s="111"/>
      <c r="AS139" s="111"/>
      <c r="AT139" s="111"/>
      <c r="AU139" s="111"/>
      <c r="AV139" s="111"/>
      <c r="AW139" s="111"/>
      <c r="AX139" s="111"/>
      <c r="AY139" s="111"/>
      <c r="AZ139" s="111"/>
      <c r="BA139" s="111"/>
      <c r="BB139" s="111"/>
      <c r="BC139" s="111"/>
      <c r="BD139" s="111"/>
      <c r="BE139" s="111"/>
      <c r="BF139" s="111"/>
      <c r="BG139" s="111"/>
      <c r="BH139" s="111"/>
      <c r="BI139" s="111"/>
      <c r="BJ139" s="111"/>
      <c r="BK139" s="111"/>
      <c r="BL139" s="111"/>
      <c r="BM139" s="111"/>
      <c r="BN139" s="111"/>
      <c r="BO139" s="111"/>
      <c r="BP139" s="111"/>
      <c r="BQ139" s="111"/>
      <c r="BR139" s="111"/>
      <c r="BS139" s="111"/>
      <c r="BT139" s="111"/>
      <c r="BU139" s="111"/>
      <c r="BV139" s="111"/>
      <c r="BW139" s="111"/>
      <c r="BX139" s="111"/>
    </row>
    <row r="140" spans="1:79" s="98" customFormat="1" ht="15" customHeight="1" x14ac:dyDescent="0.2">
      <c r="A140" s="88">
        <v>1</v>
      </c>
      <c r="B140" s="89"/>
      <c r="C140" s="89"/>
      <c r="D140" s="113" t="s">
        <v>201</v>
      </c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3"/>
      <c r="Q140" s="27" t="s">
        <v>202</v>
      </c>
      <c r="R140" s="27"/>
      <c r="S140" s="27"/>
      <c r="T140" s="27"/>
      <c r="U140" s="27"/>
      <c r="V140" s="27" t="s">
        <v>203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114">
        <v>3.7</v>
      </c>
      <c r="AG140" s="114"/>
      <c r="AH140" s="114"/>
      <c r="AI140" s="114"/>
      <c r="AJ140" s="114"/>
      <c r="AK140" s="114">
        <v>0</v>
      </c>
      <c r="AL140" s="114"/>
      <c r="AM140" s="114"/>
      <c r="AN140" s="114"/>
      <c r="AO140" s="114"/>
      <c r="AP140" s="114">
        <v>3.7</v>
      </c>
      <c r="AQ140" s="114"/>
      <c r="AR140" s="114"/>
      <c r="AS140" s="114"/>
      <c r="AT140" s="114"/>
      <c r="AU140" s="114">
        <v>10.6</v>
      </c>
      <c r="AV140" s="114"/>
      <c r="AW140" s="114"/>
      <c r="AX140" s="114"/>
      <c r="AY140" s="114"/>
      <c r="AZ140" s="114">
        <v>0</v>
      </c>
      <c r="BA140" s="114"/>
      <c r="BB140" s="114"/>
      <c r="BC140" s="114"/>
      <c r="BD140" s="114"/>
      <c r="BE140" s="114">
        <v>10.6</v>
      </c>
      <c r="BF140" s="114"/>
      <c r="BG140" s="114"/>
      <c r="BH140" s="114"/>
      <c r="BI140" s="114"/>
      <c r="BJ140" s="114">
        <v>10.6</v>
      </c>
      <c r="BK140" s="114"/>
      <c r="BL140" s="114"/>
      <c r="BM140" s="114"/>
      <c r="BN140" s="114"/>
      <c r="BO140" s="114">
        <v>0</v>
      </c>
      <c r="BP140" s="114"/>
      <c r="BQ140" s="114"/>
      <c r="BR140" s="114"/>
      <c r="BS140" s="114"/>
      <c r="BT140" s="114">
        <v>10.6</v>
      </c>
      <c r="BU140" s="114"/>
      <c r="BV140" s="114"/>
      <c r="BW140" s="114"/>
      <c r="BX140" s="114"/>
    </row>
    <row r="141" spans="1:79" s="98" customFormat="1" ht="15" customHeight="1" x14ac:dyDescent="0.2">
      <c r="A141" s="88">
        <v>2</v>
      </c>
      <c r="B141" s="89"/>
      <c r="C141" s="89"/>
      <c r="D141" s="113" t="s">
        <v>204</v>
      </c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3"/>
      <c r="Q141" s="27" t="s">
        <v>205</v>
      </c>
      <c r="R141" s="27"/>
      <c r="S141" s="27"/>
      <c r="T141" s="27"/>
      <c r="U141" s="27"/>
      <c r="V141" s="27" t="s">
        <v>203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114">
        <v>380.5</v>
      </c>
      <c r="AG141" s="114"/>
      <c r="AH141" s="114"/>
      <c r="AI141" s="114"/>
      <c r="AJ141" s="114"/>
      <c r="AK141" s="114">
        <v>0</v>
      </c>
      <c r="AL141" s="114"/>
      <c r="AM141" s="114"/>
      <c r="AN141" s="114"/>
      <c r="AO141" s="114"/>
      <c r="AP141" s="114">
        <v>380.5</v>
      </c>
      <c r="AQ141" s="114"/>
      <c r="AR141" s="114"/>
      <c r="AS141" s="114"/>
      <c r="AT141" s="114"/>
      <c r="AU141" s="114">
        <v>391</v>
      </c>
      <c r="AV141" s="114"/>
      <c r="AW141" s="114"/>
      <c r="AX141" s="114"/>
      <c r="AY141" s="114"/>
      <c r="AZ141" s="114">
        <v>0</v>
      </c>
      <c r="BA141" s="114"/>
      <c r="BB141" s="114"/>
      <c r="BC141" s="114"/>
      <c r="BD141" s="114"/>
      <c r="BE141" s="114">
        <v>391</v>
      </c>
      <c r="BF141" s="114"/>
      <c r="BG141" s="114"/>
      <c r="BH141" s="114"/>
      <c r="BI141" s="114"/>
      <c r="BJ141" s="114">
        <v>2087.1999999999998</v>
      </c>
      <c r="BK141" s="114"/>
      <c r="BL141" s="114"/>
      <c r="BM141" s="114"/>
      <c r="BN141" s="114"/>
      <c r="BO141" s="114">
        <v>0</v>
      </c>
      <c r="BP141" s="114"/>
      <c r="BQ141" s="114"/>
      <c r="BR141" s="114"/>
      <c r="BS141" s="114"/>
      <c r="BT141" s="114">
        <v>2087.1999999999998</v>
      </c>
      <c r="BU141" s="114"/>
      <c r="BV141" s="114"/>
      <c r="BW141" s="114"/>
      <c r="BX141" s="114"/>
    </row>
    <row r="142" spans="1:79" s="98" customFormat="1" ht="15" customHeight="1" x14ac:dyDescent="0.2">
      <c r="A142" s="88">
        <v>3</v>
      </c>
      <c r="B142" s="89"/>
      <c r="C142" s="89"/>
      <c r="D142" s="113" t="s">
        <v>206</v>
      </c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3"/>
      <c r="Q142" s="27" t="s">
        <v>207</v>
      </c>
      <c r="R142" s="27"/>
      <c r="S142" s="27"/>
      <c r="T142" s="27"/>
      <c r="U142" s="27"/>
      <c r="V142" s="27" t="s">
        <v>203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114">
        <v>0.8</v>
      </c>
      <c r="AG142" s="114"/>
      <c r="AH142" s="114"/>
      <c r="AI142" s="114"/>
      <c r="AJ142" s="114"/>
      <c r="AK142" s="114">
        <v>0</v>
      </c>
      <c r="AL142" s="114"/>
      <c r="AM142" s="114"/>
      <c r="AN142" s="114"/>
      <c r="AO142" s="114"/>
      <c r="AP142" s="114">
        <v>0.8</v>
      </c>
      <c r="AQ142" s="114"/>
      <c r="AR142" s="114"/>
      <c r="AS142" s="114"/>
      <c r="AT142" s="114"/>
      <c r="AU142" s="114">
        <v>4.4000000000000004</v>
      </c>
      <c r="AV142" s="114"/>
      <c r="AW142" s="114"/>
      <c r="AX142" s="114"/>
      <c r="AY142" s="114"/>
      <c r="AZ142" s="114">
        <v>0</v>
      </c>
      <c r="BA142" s="114"/>
      <c r="BB142" s="114"/>
      <c r="BC142" s="114"/>
      <c r="BD142" s="114"/>
      <c r="BE142" s="114">
        <v>4.4000000000000004</v>
      </c>
      <c r="BF142" s="114"/>
      <c r="BG142" s="114"/>
      <c r="BH142" s="114"/>
      <c r="BI142" s="114"/>
      <c r="BJ142" s="114">
        <v>4.7</v>
      </c>
      <c r="BK142" s="114"/>
      <c r="BL142" s="114"/>
      <c r="BM142" s="114"/>
      <c r="BN142" s="114"/>
      <c r="BO142" s="114">
        <v>0</v>
      </c>
      <c r="BP142" s="114"/>
      <c r="BQ142" s="114"/>
      <c r="BR142" s="114"/>
      <c r="BS142" s="114"/>
      <c r="BT142" s="114">
        <v>4.7</v>
      </c>
      <c r="BU142" s="114"/>
      <c r="BV142" s="114"/>
      <c r="BW142" s="114"/>
      <c r="BX142" s="114"/>
    </row>
    <row r="143" spans="1:79" s="98" customFormat="1" ht="15" customHeight="1" x14ac:dyDescent="0.2">
      <c r="A143" s="88">
        <v>4</v>
      </c>
      <c r="B143" s="89"/>
      <c r="C143" s="89"/>
      <c r="D143" s="113" t="s">
        <v>208</v>
      </c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3"/>
      <c r="Q143" s="27" t="s">
        <v>193</v>
      </c>
      <c r="R143" s="27"/>
      <c r="S143" s="27"/>
      <c r="T143" s="27"/>
      <c r="U143" s="27"/>
      <c r="V143" s="27" t="s">
        <v>203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114">
        <v>75500</v>
      </c>
      <c r="AG143" s="114"/>
      <c r="AH143" s="114"/>
      <c r="AI143" s="114"/>
      <c r="AJ143" s="114"/>
      <c r="AK143" s="114">
        <v>0</v>
      </c>
      <c r="AL143" s="114"/>
      <c r="AM143" s="114"/>
      <c r="AN143" s="114"/>
      <c r="AO143" s="114"/>
      <c r="AP143" s="114">
        <v>75500</v>
      </c>
      <c r="AQ143" s="114"/>
      <c r="AR143" s="114"/>
      <c r="AS143" s="114"/>
      <c r="AT143" s="114"/>
      <c r="AU143" s="114">
        <v>167800</v>
      </c>
      <c r="AV143" s="114"/>
      <c r="AW143" s="114"/>
      <c r="AX143" s="114"/>
      <c r="AY143" s="114"/>
      <c r="AZ143" s="114">
        <v>0</v>
      </c>
      <c r="BA143" s="114"/>
      <c r="BB143" s="114"/>
      <c r="BC143" s="114"/>
      <c r="BD143" s="114"/>
      <c r="BE143" s="114">
        <v>167800</v>
      </c>
      <c r="BF143" s="114"/>
      <c r="BG143" s="114"/>
      <c r="BH143" s="114"/>
      <c r="BI143" s="114"/>
      <c r="BJ143" s="114">
        <v>170000</v>
      </c>
      <c r="BK143" s="114"/>
      <c r="BL143" s="114"/>
      <c r="BM143" s="114"/>
      <c r="BN143" s="114"/>
      <c r="BO143" s="114">
        <v>0</v>
      </c>
      <c r="BP143" s="114"/>
      <c r="BQ143" s="114"/>
      <c r="BR143" s="114"/>
      <c r="BS143" s="114"/>
      <c r="BT143" s="114">
        <v>170000</v>
      </c>
      <c r="BU143" s="114"/>
      <c r="BV143" s="114"/>
      <c r="BW143" s="114"/>
      <c r="BX143" s="114"/>
    </row>
    <row r="144" spans="1:79" s="6" customFormat="1" ht="15" customHeight="1" x14ac:dyDescent="0.2">
      <c r="A144" s="85">
        <v>0</v>
      </c>
      <c r="B144" s="86"/>
      <c r="C144" s="86"/>
      <c r="D144" s="112" t="s">
        <v>209</v>
      </c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1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  <c r="AC144" s="110"/>
      <c r="AD144" s="110"/>
      <c r="AE144" s="110"/>
      <c r="AF144" s="111"/>
      <c r="AG144" s="111"/>
      <c r="AH144" s="111"/>
      <c r="AI144" s="111"/>
      <c r="AJ144" s="111"/>
      <c r="AK144" s="111"/>
      <c r="AL144" s="111"/>
      <c r="AM144" s="111"/>
      <c r="AN144" s="111"/>
      <c r="AO144" s="111"/>
      <c r="AP144" s="111"/>
      <c r="AQ144" s="111"/>
      <c r="AR144" s="111"/>
      <c r="AS144" s="111"/>
      <c r="AT144" s="111"/>
      <c r="AU144" s="111"/>
      <c r="AV144" s="111"/>
      <c r="AW144" s="111"/>
      <c r="AX144" s="111"/>
      <c r="AY144" s="111"/>
      <c r="AZ144" s="111"/>
      <c r="BA144" s="111"/>
      <c r="BB144" s="111"/>
      <c r="BC144" s="111"/>
      <c r="BD144" s="111"/>
      <c r="BE144" s="111"/>
      <c r="BF144" s="111"/>
      <c r="BG144" s="111"/>
      <c r="BH144" s="111"/>
      <c r="BI144" s="111"/>
      <c r="BJ144" s="111"/>
      <c r="BK144" s="111"/>
      <c r="BL144" s="111"/>
      <c r="BM144" s="111"/>
      <c r="BN144" s="111"/>
      <c r="BO144" s="111"/>
      <c r="BP144" s="111"/>
      <c r="BQ144" s="111"/>
      <c r="BR144" s="111"/>
      <c r="BS144" s="111"/>
      <c r="BT144" s="111"/>
      <c r="BU144" s="111"/>
      <c r="BV144" s="111"/>
      <c r="BW144" s="111"/>
      <c r="BX144" s="111"/>
    </row>
    <row r="145" spans="1:79" s="98" customFormat="1" ht="28.5" customHeight="1" x14ac:dyDescent="0.2">
      <c r="A145" s="88">
        <v>1</v>
      </c>
      <c r="B145" s="89"/>
      <c r="C145" s="89"/>
      <c r="D145" s="113" t="s">
        <v>210</v>
      </c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3"/>
      <c r="Q145" s="27" t="s">
        <v>193</v>
      </c>
      <c r="R145" s="27"/>
      <c r="S145" s="27"/>
      <c r="T145" s="27"/>
      <c r="U145" s="27"/>
      <c r="V145" s="113" t="s">
        <v>211</v>
      </c>
      <c r="W145" s="92"/>
      <c r="X145" s="92"/>
      <c r="Y145" s="92"/>
      <c r="Z145" s="92"/>
      <c r="AA145" s="92"/>
      <c r="AB145" s="92"/>
      <c r="AC145" s="92"/>
      <c r="AD145" s="92"/>
      <c r="AE145" s="93"/>
      <c r="AF145" s="114">
        <v>15500</v>
      </c>
      <c r="AG145" s="114"/>
      <c r="AH145" s="114"/>
      <c r="AI145" s="114"/>
      <c r="AJ145" s="114"/>
      <c r="AK145" s="114">
        <v>0</v>
      </c>
      <c r="AL145" s="114"/>
      <c r="AM145" s="114"/>
      <c r="AN145" s="114"/>
      <c r="AO145" s="114"/>
      <c r="AP145" s="114">
        <v>15500</v>
      </c>
      <c r="AQ145" s="114"/>
      <c r="AR145" s="114"/>
      <c r="AS145" s="114"/>
      <c r="AT145" s="114"/>
      <c r="AU145" s="114">
        <v>6000</v>
      </c>
      <c r="AV145" s="114"/>
      <c r="AW145" s="114"/>
      <c r="AX145" s="114"/>
      <c r="AY145" s="114"/>
      <c r="AZ145" s="114">
        <v>0</v>
      </c>
      <c r="BA145" s="114"/>
      <c r="BB145" s="114"/>
      <c r="BC145" s="114"/>
      <c r="BD145" s="114"/>
      <c r="BE145" s="114">
        <v>6000</v>
      </c>
      <c r="BF145" s="114"/>
      <c r="BG145" s="114"/>
      <c r="BH145" s="114"/>
      <c r="BI145" s="114"/>
      <c r="BJ145" s="114">
        <v>6000</v>
      </c>
      <c r="BK145" s="114"/>
      <c r="BL145" s="114"/>
      <c r="BM145" s="114"/>
      <c r="BN145" s="114"/>
      <c r="BO145" s="114">
        <v>0</v>
      </c>
      <c r="BP145" s="114"/>
      <c r="BQ145" s="114"/>
      <c r="BR145" s="114"/>
      <c r="BS145" s="114"/>
      <c r="BT145" s="114">
        <v>6000</v>
      </c>
      <c r="BU145" s="114"/>
      <c r="BV145" s="114"/>
      <c r="BW145" s="114"/>
      <c r="BX145" s="114"/>
    </row>
    <row r="146" spans="1:79" s="98" customFormat="1" ht="30" customHeight="1" x14ac:dyDescent="0.2">
      <c r="A146" s="88">
        <v>2</v>
      </c>
      <c r="B146" s="89"/>
      <c r="C146" s="89"/>
      <c r="D146" s="113" t="s">
        <v>212</v>
      </c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3"/>
      <c r="Q146" s="27" t="s">
        <v>213</v>
      </c>
      <c r="R146" s="27"/>
      <c r="S146" s="27"/>
      <c r="T146" s="27"/>
      <c r="U146" s="27"/>
      <c r="V146" s="113" t="s">
        <v>214</v>
      </c>
      <c r="W146" s="92"/>
      <c r="X146" s="92"/>
      <c r="Y146" s="92"/>
      <c r="Z146" s="92"/>
      <c r="AA146" s="92"/>
      <c r="AB146" s="92"/>
      <c r="AC146" s="92"/>
      <c r="AD146" s="92"/>
      <c r="AE146" s="93"/>
      <c r="AF146" s="114">
        <v>240</v>
      </c>
      <c r="AG146" s="114"/>
      <c r="AH146" s="114"/>
      <c r="AI146" s="114"/>
      <c r="AJ146" s="114"/>
      <c r="AK146" s="114">
        <v>0</v>
      </c>
      <c r="AL146" s="114"/>
      <c r="AM146" s="114"/>
      <c r="AN146" s="114"/>
      <c r="AO146" s="114"/>
      <c r="AP146" s="114">
        <v>240</v>
      </c>
      <c r="AQ146" s="114"/>
      <c r="AR146" s="114"/>
      <c r="AS146" s="114"/>
      <c r="AT146" s="114"/>
      <c r="AU146" s="114">
        <v>263</v>
      </c>
      <c r="AV146" s="114"/>
      <c r="AW146" s="114"/>
      <c r="AX146" s="114"/>
      <c r="AY146" s="114"/>
      <c r="AZ146" s="114">
        <v>0</v>
      </c>
      <c r="BA146" s="114"/>
      <c r="BB146" s="114"/>
      <c r="BC146" s="114"/>
      <c r="BD146" s="114"/>
      <c r="BE146" s="114">
        <v>263</v>
      </c>
      <c r="BF146" s="114"/>
      <c r="BG146" s="114"/>
      <c r="BH146" s="114"/>
      <c r="BI146" s="114"/>
      <c r="BJ146" s="114">
        <v>463.1</v>
      </c>
      <c r="BK146" s="114"/>
      <c r="BL146" s="114"/>
      <c r="BM146" s="114"/>
      <c r="BN146" s="114"/>
      <c r="BO146" s="114">
        <v>0</v>
      </c>
      <c r="BP146" s="114"/>
      <c r="BQ146" s="114"/>
      <c r="BR146" s="114"/>
      <c r="BS146" s="114"/>
      <c r="BT146" s="114">
        <v>463.1</v>
      </c>
      <c r="BU146" s="114"/>
      <c r="BV146" s="114"/>
      <c r="BW146" s="114"/>
      <c r="BX146" s="114"/>
    </row>
    <row r="147" spans="1:79" s="98" customFormat="1" ht="30" customHeight="1" x14ac:dyDescent="0.2">
      <c r="A147" s="88">
        <v>3</v>
      </c>
      <c r="B147" s="89"/>
      <c r="C147" s="89"/>
      <c r="D147" s="113" t="s">
        <v>215</v>
      </c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3"/>
      <c r="Q147" s="27" t="s">
        <v>213</v>
      </c>
      <c r="R147" s="27"/>
      <c r="S147" s="27"/>
      <c r="T147" s="27"/>
      <c r="U147" s="27"/>
      <c r="V147" s="113" t="s">
        <v>214</v>
      </c>
      <c r="W147" s="92"/>
      <c r="X147" s="92"/>
      <c r="Y147" s="92"/>
      <c r="Z147" s="92"/>
      <c r="AA147" s="92"/>
      <c r="AB147" s="92"/>
      <c r="AC147" s="92"/>
      <c r="AD147" s="92"/>
      <c r="AE147" s="93"/>
      <c r="AF147" s="114">
        <v>68.7</v>
      </c>
      <c r="AG147" s="114"/>
      <c r="AH147" s="114"/>
      <c r="AI147" s="114"/>
      <c r="AJ147" s="114"/>
      <c r="AK147" s="114">
        <v>0</v>
      </c>
      <c r="AL147" s="114"/>
      <c r="AM147" s="114"/>
      <c r="AN147" s="114"/>
      <c r="AO147" s="114"/>
      <c r="AP147" s="114">
        <v>68.7</v>
      </c>
      <c r="AQ147" s="114"/>
      <c r="AR147" s="114"/>
      <c r="AS147" s="114"/>
      <c r="AT147" s="114"/>
      <c r="AU147" s="114">
        <v>70.7</v>
      </c>
      <c r="AV147" s="114"/>
      <c r="AW147" s="114"/>
      <c r="AX147" s="114"/>
      <c r="AY147" s="114"/>
      <c r="AZ147" s="114">
        <v>0</v>
      </c>
      <c r="BA147" s="114"/>
      <c r="BB147" s="114"/>
      <c r="BC147" s="114"/>
      <c r="BD147" s="114"/>
      <c r="BE147" s="114">
        <v>70.7</v>
      </c>
      <c r="BF147" s="114"/>
      <c r="BG147" s="114"/>
      <c r="BH147" s="114"/>
      <c r="BI147" s="114"/>
      <c r="BJ147" s="114">
        <v>82</v>
      </c>
      <c r="BK147" s="114"/>
      <c r="BL147" s="114"/>
      <c r="BM147" s="114"/>
      <c r="BN147" s="114"/>
      <c r="BO147" s="114">
        <v>0</v>
      </c>
      <c r="BP147" s="114"/>
      <c r="BQ147" s="114"/>
      <c r="BR147" s="114"/>
      <c r="BS147" s="114"/>
      <c r="BT147" s="114">
        <v>82</v>
      </c>
      <c r="BU147" s="114"/>
      <c r="BV147" s="114"/>
      <c r="BW147" s="114"/>
      <c r="BX147" s="114"/>
    </row>
    <row r="148" spans="1:79" s="6" customFormat="1" ht="15" customHeight="1" x14ac:dyDescent="0.2">
      <c r="A148" s="85">
        <v>0</v>
      </c>
      <c r="B148" s="86"/>
      <c r="C148" s="86"/>
      <c r="D148" s="112" t="s">
        <v>216</v>
      </c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1"/>
      <c r="Q148" s="110"/>
      <c r="R148" s="110"/>
      <c r="S148" s="110"/>
      <c r="T148" s="110"/>
      <c r="U148" s="110"/>
      <c r="V148" s="112"/>
      <c r="W148" s="100"/>
      <c r="X148" s="100"/>
      <c r="Y148" s="100"/>
      <c r="Z148" s="100"/>
      <c r="AA148" s="100"/>
      <c r="AB148" s="100"/>
      <c r="AC148" s="100"/>
      <c r="AD148" s="100"/>
      <c r="AE148" s="101"/>
      <c r="AF148" s="111"/>
      <c r="AG148" s="111"/>
      <c r="AH148" s="111"/>
      <c r="AI148" s="111"/>
      <c r="AJ148" s="111"/>
      <c r="AK148" s="111"/>
      <c r="AL148" s="111"/>
      <c r="AM148" s="111"/>
      <c r="AN148" s="111"/>
      <c r="AO148" s="111"/>
      <c r="AP148" s="111"/>
      <c r="AQ148" s="111"/>
      <c r="AR148" s="111"/>
      <c r="AS148" s="111"/>
      <c r="AT148" s="111"/>
      <c r="AU148" s="111"/>
      <c r="AV148" s="111"/>
      <c r="AW148" s="111"/>
      <c r="AX148" s="111"/>
      <c r="AY148" s="111"/>
      <c r="AZ148" s="111"/>
      <c r="BA148" s="111"/>
      <c r="BB148" s="111"/>
      <c r="BC148" s="111"/>
      <c r="BD148" s="111"/>
      <c r="BE148" s="111"/>
      <c r="BF148" s="111"/>
      <c r="BG148" s="111"/>
      <c r="BH148" s="111"/>
      <c r="BI148" s="111"/>
      <c r="BJ148" s="111"/>
      <c r="BK148" s="111"/>
      <c r="BL148" s="111"/>
      <c r="BM148" s="111"/>
      <c r="BN148" s="111"/>
      <c r="BO148" s="111"/>
      <c r="BP148" s="111"/>
      <c r="BQ148" s="111"/>
      <c r="BR148" s="111"/>
      <c r="BS148" s="111"/>
      <c r="BT148" s="111"/>
      <c r="BU148" s="111"/>
      <c r="BV148" s="111"/>
      <c r="BW148" s="111"/>
      <c r="BX148" s="111"/>
    </row>
    <row r="149" spans="1:79" s="98" customFormat="1" ht="57" customHeight="1" x14ac:dyDescent="0.2">
      <c r="A149" s="88">
        <v>1</v>
      </c>
      <c r="B149" s="89"/>
      <c r="C149" s="89"/>
      <c r="D149" s="113" t="s">
        <v>217</v>
      </c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3"/>
      <c r="Q149" s="27" t="s">
        <v>218</v>
      </c>
      <c r="R149" s="27"/>
      <c r="S149" s="27"/>
      <c r="T149" s="27"/>
      <c r="U149" s="27"/>
      <c r="V149" s="113" t="s">
        <v>219</v>
      </c>
      <c r="W149" s="92"/>
      <c r="X149" s="92"/>
      <c r="Y149" s="92"/>
      <c r="Z149" s="92"/>
      <c r="AA149" s="92"/>
      <c r="AB149" s="92"/>
      <c r="AC149" s="92"/>
      <c r="AD149" s="92"/>
      <c r="AE149" s="93"/>
      <c r="AF149" s="114">
        <v>1</v>
      </c>
      <c r="AG149" s="114"/>
      <c r="AH149" s="114"/>
      <c r="AI149" s="114"/>
      <c r="AJ149" s="114"/>
      <c r="AK149" s="114">
        <v>0</v>
      </c>
      <c r="AL149" s="114"/>
      <c r="AM149" s="114"/>
      <c r="AN149" s="114"/>
      <c r="AO149" s="114"/>
      <c r="AP149" s="114">
        <v>1</v>
      </c>
      <c r="AQ149" s="114"/>
      <c r="AR149" s="114"/>
      <c r="AS149" s="114"/>
      <c r="AT149" s="114"/>
      <c r="AU149" s="114">
        <v>1.02</v>
      </c>
      <c r="AV149" s="114"/>
      <c r="AW149" s="114"/>
      <c r="AX149" s="114"/>
      <c r="AY149" s="114"/>
      <c r="AZ149" s="114">
        <v>0</v>
      </c>
      <c r="BA149" s="114"/>
      <c r="BB149" s="114"/>
      <c r="BC149" s="114"/>
      <c r="BD149" s="114"/>
      <c r="BE149" s="114">
        <v>1.02</v>
      </c>
      <c r="BF149" s="114"/>
      <c r="BG149" s="114"/>
      <c r="BH149" s="114"/>
      <c r="BI149" s="114"/>
      <c r="BJ149" s="114">
        <v>1</v>
      </c>
      <c r="BK149" s="114"/>
      <c r="BL149" s="114"/>
      <c r="BM149" s="114"/>
      <c r="BN149" s="114"/>
      <c r="BO149" s="114">
        <v>0</v>
      </c>
      <c r="BP149" s="114"/>
      <c r="BQ149" s="114"/>
      <c r="BR149" s="114"/>
      <c r="BS149" s="114"/>
      <c r="BT149" s="114">
        <v>1</v>
      </c>
      <c r="BU149" s="114"/>
      <c r="BV149" s="114"/>
      <c r="BW149" s="114"/>
      <c r="BX149" s="114"/>
    </row>
    <row r="150" spans="1:79" s="98" customFormat="1" ht="60" customHeight="1" x14ac:dyDescent="0.2">
      <c r="A150" s="88">
        <v>2</v>
      </c>
      <c r="B150" s="89"/>
      <c r="C150" s="89"/>
      <c r="D150" s="113" t="s">
        <v>220</v>
      </c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3"/>
      <c r="Q150" s="27" t="s">
        <v>218</v>
      </c>
      <c r="R150" s="27"/>
      <c r="S150" s="27"/>
      <c r="T150" s="27"/>
      <c r="U150" s="27"/>
      <c r="V150" s="113" t="s">
        <v>219</v>
      </c>
      <c r="W150" s="92"/>
      <c r="X150" s="92"/>
      <c r="Y150" s="92"/>
      <c r="Z150" s="92"/>
      <c r="AA150" s="92"/>
      <c r="AB150" s="92"/>
      <c r="AC150" s="92"/>
      <c r="AD150" s="92"/>
      <c r="AE150" s="93"/>
      <c r="AF150" s="114">
        <v>1</v>
      </c>
      <c r="AG150" s="114"/>
      <c r="AH150" s="114"/>
      <c r="AI150" s="114"/>
      <c r="AJ150" s="114"/>
      <c r="AK150" s="114">
        <v>0</v>
      </c>
      <c r="AL150" s="114"/>
      <c r="AM150" s="114"/>
      <c r="AN150" s="114"/>
      <c r="AO150" s="114"/>
      <c r="AP150" s="114">
        <v>1</v>
      </c>
      <c r="AQ150" s="114"/>
      <c r="AR150" s="114"/>
      <c r="AS150" s="114"/>
      <c r="AT150" s="114"/>
      <c r="AU150" s="114">
        <v>3.5</v>
      </c>
      <c r="AV150" s="114"/>
      <c r="AW150" s="114"/>
      <c r="AX150" s="114"/>
      <c r="AY150" s="114"/>
      <c r="AZ150" s="114">
        <v>0</v>
      </c>
      <c r="BA150" s="114"/>
      <c r="BB150" s="114"/>
      <c r="BC150" s="114"/>
      <c r="BD150" s="114"/>
      <c r="BE150" s="114">
        <v>3.5</v>
      </c>
      <c r="BF150" s="114"/>
      <c r="BG150" s="114"/>
      <c r="BH150" s="114"/>
      <c r="BI150" s="114"/>
      <c r="BJ150" s="114">
        <v>1</v>
      </c>
      <c r="BK150" s="114"/>
      <c r="BL150" s="114"/>
      <c r="BM150" s="114"/>
      <c r="BN150" s="114"/>
      <c r="BO150" s="114">
        <v>0</v>
      </c>
      <c r="BP150" s="114"/>
      <c r="BQ150" s="114"/>
      <c r="BR150" s="114"/>
      <c r="BS150" s="114"/>
      <c r="BT150" s="114">
        <v>1</v>
      </c>
      <c r="BU150" s="114"/>
      <c r="BV150" s="114"/>
      <c r="BW150" s="114"/>
      <c r="BX150" s="114"/>
    </row>
    <row r="152" spans="1:79" ht="14.25" customHeight="1" x14ac:dyDescent="0.2">
      <c r="A152" s="29" t="s">
        <v>280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</row>
    <row r="153" spans="1:79" ht="23.1" customHeight="1" x14ac:dyDescent="0.2">
      <c r="A153" s="54" t="s">
        <v>6</v>
      </c>
      <c r="B153" s="55"/>
      <c r="C153" s="55"/>
      <c r="D153" s="27" t="s">
        <v>9</v>
      </c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 t="s">
        <v>8</v>
      </c>
      <c r="R153" s="27"/>
      <c r="S153" s="27"/>
      <c r="T153" s="27"/>
      <c r="U153" s="27"/>
      <c r="V153" s="27" t="s">
        <v>7</v>
      </c>
      <c r="W153" s="27"/>
      <c r="X153" s="27"/>
      <c r="Y153" s="27"/>
      <c r="Z153" s="27"/>
      <c r="AA153" s="27"/>
      <c r="AB153" s="27"/>
      <c r="AC153" s="27"/>
      <c r="AD153" s="27"/>
      <c r="AE153" s="27"/>
      <c r="AF153" s="36" t="s">
        <v>271</v>
      </c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8"/>
      <c r="AU153" s="36" t="s">
        <v>276</v>
      </c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8"/>
    </row>
    <row r="154" spans="1:79" ht="28.5" customHeight="1" x14ac:dyDescent="0.2">
      <c r="A154" s="57"/>
      <c r="B154" s="58"/>
      <c r="C154" s="58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 t="s">
        <v>4</v>
      </c>
      <c r="AG154" s="27"/>
      <c r="AH154" s="27"/>
      <c r="AI154" s="27"/>
      <c r="AJ154" s="27"/>
      <c r="AK154" s="27" t="s">
        <v>3</v>
      </c>
      <c r="AL154" s="27"/>
      <c r="AM154" s="27"/>
      <c r="AN154" s="27"/>
      <c r="AO154" s="27"/>
      <c r="AP154" s="27" t="s">
        <v>123</v>
      </c>
      <c r="AQ154" s="27"/>
      <c r="AR154" s="27"/>
      <c r="AS154" s="27"/>
      <c r="AT154" s="27"/>
      <c r="AU154" s="27" t="s">
        <v>4</v>
      </c>
      <c r="AV154" s="27"/>
      <c r="AW154" s="27"/>
      <c r="AX154" s="27"/>
      <c r="AY154" s="27"/>
      <c r="AZ154" s="27" t="s">
        <v>3</v>
      </c>
      <c r="BA154" s="27"/>
      <c r="BB154" s="27"/>
      <c r="BC154" s="27"/>
      <c r="BD154" s="27"/>
      <c r="BE154" s="27" t="s">
        <v>90</v>
      </c>
      <c r="BF154" s="27"/>
      <c r="BG154" s="27"/>
      <c r="BH154" s="27"/>
      <c r="BI154" s="27"/>
    </row>
    <row r="155" spans="1:79" ht="15" customHeight="1" x14ac:dyDescent="0.2">
      <c r="A155" s="36">
        <v>1</v>
      </c>
      <c r="B155" s="37"/>
      <c r="C155" s="37"/>
      <c r="D155" s="27">
        <v>2</v>
      </c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>
        <v>3</v>
      </c>
      <c r="R155" s="27"/>
      <c r="S155" s="27"/>
      <c r="T155" s="27"/>
      <c r="U155" s="27"/>
      <c r="V155" s="27">
        <v>4</v>
      </c>
      <c r="W155" s="27"/>
      <c r="X155" s="27"/>
      <c r="Y155" s="27"/>
      <c r="Z155" s="27"/>
      <c r="AA155" s="27"/>
      <c r="AB155" s="27"/>
      <c r="AC155" s="27"/>
      <c r="AD155" s="27"/>
      <c r="AE155" s="27"/>
      <c r="AF155" s="27">
        <v>5</v>
      </c>
      <c r="AG155" s="27"/>
      <c r="AH155" s="27"/>
      <c r="AI155" s="27"/>
      <c r="AJ155" s="27"/>
      <c r="AK155" s="27">
        <v>6</v>
      </c>
      <c r="AL155" s="27"/>
      <c r="AM155" s="27"/>
      <c r="AN155" s="27"/>
      <c r="AO155" s="27"/>
      <c r="AP155" s="27">
        <v>7</v>
      </c>
      <c r="AQ155" s="27"/>
      <c r="AR155" s="27"/>
      <c r="AS155" s="27"/>
      <c r="AT155" s="27"/>
      <c r="AU155" s="27">
        <v>8</v>
      </c>
      <c r="AV155" s="27"/>
      <c r="AW155" s="27"/>
      <c r="AX155" s="27"/>
      <c r="AY155" s="27"/>
      <c r="AZ155" s="27">
        <v>9</v>
      </c>
      <c r="BA155" s="27"/>
      <c r="BB155" s="27"/>
      <c r="BC155" s="27"/>
      <c r="BD155" s="27"/>
      <c r="BE155" s="27">
        <v>10</v>
      </c>
      <c r="BF155" s="27"/>
      <c r="BG155" s="27"/>
      <c r="BH155" s="27"/>
      <c r="BI155" s="27"/>
    </row>
    <row r="156" spans="1:79" ht="15.75" hidden="1" customHeight="1" x14ac:dyDescent="0.2">
      <c r="A156" s="39" t="s">
        <v>154</v>
      </c>
      <c r="B156" s="40"/>
      <c r="C156" s="40"/>
      <c r="D156" s="27" t="s">
        <v>57</v>
      </c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 t="s">
        <v>70</v>
      </c>
      <c r="R156" s="27"/>
      <c r="S156" s="27"/>
      <c r="T156" s="27"/>
      <c r="U156" s="27"/>
      <c r="V156" s="27" t="s">
        <v>71</v>
      </c>
      <c r="W156" s="27"/>
      <c r="X156" s="27"/>
      <c r="Y156" s="27"/>
      <c r="Z156" s="27"/>
      <c r="AA156" s="27"/>
      <c r="AB156" s="27"/>
      <c r="AC156" s="27"/>
      <c r="AD156" s="27"/>
      <c r="AE156" s="27"/>
      <c r="AF156" s="26" t="s">
        <v>107</v>
      </c>
      <c r="AG156" s="26"/>
      <c r="AH156" s="26"/>
      <c r="AI156" s="26"/>
      <c r="AJ156" s="26"/>
      <c r="AK156" s="30" t="s">
        <v>108</v>
      </c>
      <c r="AL156" s="30"/>
      <c r="AM156" s="30"/>
      <c r="AN156" s="30"/>
      <c r="AO156" s="30"/>
      <c r="AP156" s="50" t="s">
        <v>191</v>
      </c>
      <c r="AQ156" s="50"/>
      <c r="AR156" s="50"/>
      <c r="AS156" s="50"/>
      <c r="AT156" s="50"/>
      <c r="AU156" s="26" t="s">
        <v>109</v>
      </c>
      <c r="AV156" s="26"/>
      <c r="AW156" s="26"/>
      <c r="AX156" s="26"/>
      <c r="AY156" s="26"/>
      <c r="AZ156" s="30" t="s">
        <v>110</v>
      </c>
      <c r="BA156" s="30"/>
      <c r="BB156" s="30"/>
      <c r="BC156" s="30"/>
      <c r="BD156" s="30"/>
      <c r="BE156" s="50" t="s">
        <v>191</v>
      </c>
      <c r="BF156" s="50"/>
      <c r="BG156" s="50"/>
      <c r="BH156" s="50"/>
      <c r="BI156" s="50"/>
      <c r="CA156" t="s">
        <v>39</v>
      </c>
    </row>
    <row r="157" spans="1:79" s="6" customFormat="1" ht="14.25" x14ac:dyDescent="0.2">
      <c r="A157" s="85">
        <v>0</v>
      </c>
      <c r="B157" s="86"/>
      <c r="C157" s="86"/>
      <c r="D157" s="110" t="s">
        <v>190</v>
      </c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  <c r="AC157" s="110"/>
      <c r="AD157" s="110"/>
      <c r="AE157" s="110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11"/>
      <c r="BE157" s="111"/>
      <c r="BF157" s="111"/>
      <c r="BG157" s="111"/>
      <c r="BH157" s="111"/>
      <c r="BI157" s="111"/>
      <c r="CA157" s="6" t="s">
        <v>40</v>
      </c>
    </row>
    <row r="158" spans="1:79" s="98" customFormat="1" ht="28.5" customHeight="1" x14ac:dyDescent="0.2">
      <c r="A158" s="88">
        <v>1</v>
      </c>
      <c r="B158" s="89"/>
      <c r="C158" s="89"/>
      <c r="D158" s="113" t="s">
        <v>192</v>
      </c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3"/>
      <c r="Q158" s="27" t="s">
        <v>193</v>
      </c>
      <c r="R158" s="27"/>
      <c r="S158" s="27"/>
      <c r="T158" s="27"/>
      <c r="U158" s="27"/>
      <c r="V158" s="27" t="s">
        <v>194</v>
      </c>
      <c r="W158" s="27"/>
      <c r="X158" s="27"/>
      <c r="Y158" s="27"/>
      <c r="Z158" s="27"/>
      <c r="AA158" s="27"/>
      <c r="AB158" s="27"/>
      <c r="AC158" s="27"/>
      <c r="AD158" s="27"/>
      <c r="AE158" s="27"/>
      <c r="AF158" s="114">
        <v>1</v>
      </c>
      <c r="AG158" s="114"/>
      <c r="AH158" s="114"/>
      <c r="AI158" s="114"/>
      <c r="AJ158" s="114"/>
      <c r="AK158" s="114">
        <v>0</v>
      </c>
      <c r="AL158" s="114"/>
      <c r="AM158" s="114"/>
      <c r="AN158" s="114"/>
      <c r="AO158" s="114"/>
      <c r="AP158" s="114">
        <v>1</v>
      </c>
      <c r="AQ158" s="114"/>
      <c r="AR158" s="114"/>
      <c r="AS158" s="114"/>
      <c r="AT158" s="114"/>
      <c r="AU158" s="114">
        <v>1</v>
      </c>
      <c r="AV158" s="114"/>
      <c r="AW158" s="114"/>
      <c r="AX158" s="114"/>
      <c r="AY158" s="114"/>
      <c r="AZ158" s="114">
        <v>0</v>
      </c>
      <c r="BA158" s="114"/>
      <c r="BB158" s="114"/>
      <c r="BC158" s="114"/>
      <c r="BD158" s="114"/>
      <c r="BE158" s="114">
        <v>1</v>
      </c>
      <c r="BF158" s="114"/>
      <c r="BG158" s="114"/>
      <c r="BH158" s="114"/>
      <c r="BI158" s="114"/>
    </row>
    <row r="159" spans="1:79" s="98" customFormat="1" ht="30" customHeight="1" x14ac:dyDescent="0.2">
      <c r="A159" s="88">
        <v>2</v>
      </c>
      <c r="B159" s="89"/>
      <c r="C159" s="89"/>
      <c r="D159" s="113" t="s">
        <v>195</v>
      </c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3"/>
      <c r="Q159" s="27" t="s">
        <v>193</v>
      </c>
      <c r="R159" s="27"/>
      <c r="S159" s="27"/>
      <c r="T159" s="27"/>
      <c r="U159" s="27"/>
      <c r="V159" s="27" t="s">
        <v>194</v>
      </c>
      <c r="W159" s="27"/>
      <c r="X159" s="27"/>
      <c r="Y159" s="27"/>
      <c r="Z159" s="27"/>
      <c r="AA159" s="27"/>
      <c r="AB159" s="27"/>
      <c r="AC159" s="27"/>
      <c r="AD159" s="27"/>
      <c r="AE159" s="27"/>
      <c r="AF159" s="114">
        <v>37</v>
      </c>
      <c r="AG159" s="114"/>
      <c r="AH159" s="114"/>
      <c r="AI159" s="114"/>
      <c r="AJ159" s="114"/>
      <c r="AK159" s="114">
        <v>0</v>
      </c>
      <c r="AL159" s="114"/>
      <c r="AM159" s="114"/>
      <c r="AN159" s="114"/>
      <c r="AO159" s="114"/>
      <c r="AP159" s="114">
        <v>37</v>
      </c>
      <c r="AQ159" s="114"/>
      <c r="AR159" s="114"/>
      <c r="AS159" s="114"/>
      <c r="AT159" s="114"/>
      <c r="AU159" s="114">
        <v>37</v>
      </c>
      <c r="AV159" s="114"/>
      <c r="AW159" s="114"/>
      <c r="AX159" s="114"/>
      <c r="AY159" s="114"/>
      <c r="AZ159" s="114">
        <v>0</v>
      </c>
      <c r="BA159" s="114"/>
      <c r="BB159" s="114"/>
      <c r="BC159" s="114"/>
      <c r="BD159" s="114"/>
      <c r="BE159" s="114">
        <v>37</v>
      </c>
      <c r="BF159" s="114"/>
      <c r="BG159" s="114"/>
      <c r="BH159" s="114"/>
      <c r="BI159" s="114"/>
    </row>
    <row r="160" spans="1:79" s="98" customFormat="1" ht="30" customHeight="1" x14ac:dyDescent="0.2">
      <c r="A160" s="88">
        <v>3</v>
      </c>
      <c r="B160" s="89"/>
      <c r="C160" s="89"/>
      <c r="D160" s="113" t="s">
        <v>196</v>
      </c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3"/>
      <c r="Q160" s="27" t="s">
        <v>193</v>
      </c>
      <c r="R160" s="27"/>
      <c r="S160" s="27"/>
      <c r="T160" s="27"/>
      <c r="U160" s="27"/>
      <c r="V160" s="27" t="s">
        <v>194</v>
      </c>
      <c r="W160" s="27"/>
      <c r="X160" s="27"/>
      <c r="Y160" s="27"/>
      <c r="Z160" s="27"/>
      <c r="AA160" s="27"/>
      <c r="AB160" s="27"/>
      <c r="AC160" s="27"/>
      <c r="AD160" s="27"/>
      <c r="AE160" s="27"/>
      <c r="AF160" s="114">
        <v>4</v>
      </c>
      <c r="AG160" s="114"/>
      <c r="AH160" s="114"/>
      <c r="AI160" s="114"/>
      <c r="AJ160" s="114"/>
      <c r="AK160" s="114">
        <v>0</v>
      </c>
      <c r="AL160" s="114"/>
      <c r="AM160" s="114"/>
      <c r="AN160" s="114"/>
      <c r="AO160" s="114"/>
      <c r="AP160" s="114">
        <v>4</v>
      </c>
      <c r="AQ160" s="114"/>
      <c r="AR160" s="114"/>
      <c r="AS160" s="114"/>
      <c r="AT160" s="114"/>
      <c r="AU160" s="114">
        <v>4</v>
      </c>
      <c r="AV160" s="114"/>
      <c r="AW160" s="114"/>
      <c r="AX160" s="114"/>
      <c r="AY160" s="114"/>
      <c r="AZ160" s="114">
        <v>0</v>
      </c>
      <c r="BA160" s="114"/>
      <c r="BB160" s="114"/>
      <c r="BC160" s="114"/>
      <c r="BD160" s="114"/>
      <c r="BE160" s="114">
        <v>4</v>
      </c>
      <c r="BF160" s="114"/>
      <c r="BG160" s="114"/>
      <c r="BH160" s="114"/>
      <c r="BI160" s="114"/>
    </row>
    <row r="161" spans="1:64" s="98" customFormat="1" ht="30" customHeight="1" x14ac:dyDescent="0.2">
      <c r="A161" s="88">
        <v>4</v>
      </c>
      <c r="B161" s="89"/>
      <c r="C161" s="89"/>
      <c r="D161" s="113" t="s">
        <v>197</v>
      </c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3"/>
      <c r="Q161" s="27" t="s">
        <v>193</v>
      </c>
      <c r="R161" s="27"/>
      <c r="S161" s="27"/>
      <c r="T161" s="27"/>
      <c r="U161" s="27"/>
      <c r="V161" s="27" t="s">
        <v>194</v>
      </c>
      <c r="W161" s="27"/>
      <c r="X161" s="27"/>
      <c r="Y161" s="27"/>
      <c r="Z161" s="27"/>
      <c r="AA161" s="27"/>
      <c r="AB161" s="27"/>
      <c r="AC161" s="27"/>
      <c r="AD161" s="27"/>
      <c r="AE161" s="27"/>
      <c r="AF161" s="114">
        <v>41</v>
      </c>
      <c r="AG161" s="114"/>
      <c r="AH161" s="114"/>
      <c r="AI161" s="114"/>
      <c r="AJ161" s="114"/>
      <c r="AK161" s="114">
        <v>0</v>
      </c>
      <c r="AL161" s="114"/>
      <c r="AM161" s="114"/>
      <c r="AN161" s="114"/>
      <c r="AO161" s="114"/>
      <c r="AP161" s="114">
        <v>41</v>
      </c>
      <c r="AQ161" s="114"/>
      <c r="AR161" s="114"/>
      <c r="AS161" s="114"/>
      <c r="AT161" s="114"/>
      <c r="AU161" s="114">
        <v>41</v>
      </c>
      <c r="AV161" s="114"/>
      <c r="AW161" s="114"/>
      <c r="AX161" s="114"/>
      <c r="AY161" s="114"/>
      <c r="AZ161" s="114">
        <v>0</v>
      </c>
      <c r="BA161" s="114"/>
      <c r="BB161" s="114"/>
      <c r="BC161" s="114"/>
      <c r="BD161" s="114"/>
      <c r="BE161" s="114">
        <v>41</v>
      </c>
      <c r="BF161" s="114"/>
      <c r="BG161" s="114"/>
      <c r="BH161" s="114"/>
      <c r="BI161" s="114"/>
    </row>
    <row r="162" spans="1:64" s="98" customFormat="1" ht="15" customHeight="1" x14ac:dyDescent="0.2">
      <c r="A162" s="88">
        <v>5</v>
      </c>
      <c r="B162" s="89"/>
      <c r="C162" s="89"/>
      <c r="D162" s="113" t="s">
        <v>198</v>
      </c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3"/>
      <c r="Q162" s="27" t="s">
        <v>193</v>
      </c>
      <c r="R162" s="27"/>
      <c r="S162" s="27"/>
      <c r="T162" s="27"/>
      <c r="U162" s="27"/>
      <c r="V162" s="27" t="s">
        <v>199</v>
      </c>
      <c r="W162" s="27"/>
      <c r="X162" s="27"/>
      <c r="Y162" s="27"/>
      <c r="Z162" s="27"/>
      <c r="AA162" s="27"/>
      <c r="AB162" s="27"/>
      <c r="AC162" s="27"/>
      <c r="AD162" s="27"/>
      <c r="AE162" s="27"/>
      <c r="AF162" s="114">
        <v>1</v>
      </c>
      <c r="AG162" s="114"/>
      <c r="AH162" s="114"/>
      <c r="AI162" s="114"/>
      <c r="AJ162" s="114"/>
      <c r="AK162" s="114">
        <v>0</v>
      </c>
      <c r="AL162" s="114"/>
      <c r="AM162" s="114"/>
      <c r="AN162" s="114"/>
      <c r="AO162" s="114"/>
      <c r="AP162" s="114">
        <v>1</v>
      </c>
      <c r="AQ162" s="114"/>
      <c r="AR162" s="114"/>
      <c r="AS162" s="114"/>
      <c r="AT162" s="114"/>
      <c r="AU162" s="114">
        <v>1</v>
      </c>
      <c r="AV162" s="114"/>
      <c r="AW162" s="114"/>
      <c r="AX162" s="114"/>
      <c r="AY162" s="114"/>
      <c r="AZ162" s="114">
        <v>0</v>
      </c>
      <c r="BA162" s="114"/>
      <c r="BB162" s="114"/>
      <c r="BC162" s="114"/>
      <c r="BD162" s="114"/>
      <c r="BE162" s="114">
        <v>1</v>
      </c>
      <c r="BF162" s="114"/>
      <c r="BG162" s="114"/>
      <c r="BH162" s="114"/>
      <c r="BI162" s="114"/>
    </row>
    <row r="163" spans="1:64" s="6" customFormat="1" ht="14.25" x14ac:dyDescent="0.2">
      <c r="A163" s="85">
        <v>0</v>
      </c>
      <c r="B163" s="86"/>
      <c r="C163" s="86"/>
      <c r="D163" s="112" t="s">
        <v>200</v>
      </c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1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  <c r="AC163" s="110"/>
      <c r="AD163" s="110"/>
      <c r="AE163" s="110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T163" s="111"/>
      <c r="AU163" s="111"/>
      <c r="AV163" s="111"/>
      <c r="AW163" s="111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111"/>
      <c r="BH163" s="111"/>
      <c r="BI163" s="111"/>
    </row>
    <row r="164" spans="1:64" s="98" customFormat="1" ht="15" x14ac:dyDescent="0.2">
      <c r="A164" s="88">
        <v>1</v>
      </c>
      <c r="B164" s="89"/>
      <c r="C164" s="89"/>
      <c r="D164" s="113" t="s">
        <v>201</v>
      </c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3"/>
      <c r="Q164" s="27" t="s">
        <v>202</v>
      </c>
      <c r="R164" s="27"/>
      <c r="S164" s="27"/>
      <c r="T164" s="27"/>
      <c r="U164" s="27"/>
      <c r="V164" s="27" t="s">
        <v>203</v>
      </c>
      <c r="W164" s="27"/>
      <c r="X164" s="27"/>
      <c r="Y164" s="27"/>
      <c r="Z164" s="27"/>
      <c r="AA164" s="27"/>
      <c r="AB164" s="27"/>
      <c r="AC164" s="27"/>
      <c r="AD164" s="27"/>
      <c r="AE164" s="27"/>
      <c r="AF164" s="114">
        <v>10.6</v>
      </c>
      <c r="AG164" s="114"/>
      <c r="AH164" s="114"/>
      <c r="AI164" s="114"/>
      <c r="AJ164" s="114"/>
      <c r="AK164" s="114">
        <v>0</v>
      </c>
      <c r="AL164" s="114"/>
      <c r="AM164" s="114"/>
      <c r="AN164" s="114"/>
      <c r="AO164" s="114"/>
      <c r="AP164" s="114">
        <v>10.6</v>
      </c>
      <c r="AQ164" s="114"/>
      <c r="AR164" s="114"/>
      <c r="AS164" s="114"/>
      <c r="AT164" s="114"/>
      <c r="AU164" s="114">
        <v>10.6</v>
      </c>
      <c r="AV164" s="114"/>
      <c r="AW164" s="114"/>
      <c r="AX164" s="114"/>
      <c r="AY164" s="114"/>
      <c r="AZ164" s="114">
        <v>0</v>
      </c>
      <c r="BA164" s="114"/>
      <c r="BB164" s="114"/>
      <c r="BC164" s="114"/>
      <c r="BD164" s="114"/>
      <c r="BE164" s="114">
        <v>10.6</v>
      </c>
      <c r="BF164" s="114"/>
      <c r="BG164" s="114"/>
      <c r="BH164" s="114"/>
      <c r="BI164" s="114"/>
    </row>
    <row r="165" spans="1:64" s="98" customFormat="1" ht="15" customHeight="1" x14ac:dyDescent="0.2">
      <c r="A165" s="88">
        <v>2</v>
      </c>
      <c r="B165" s="89"/>
      <c r="C165" s="89"/>
      <c r="D165" s="113" t="s">
        <v>204</v>
      </c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3"/>
      <c r="Q165" s="27" t="s">
        <v>205</v>
      </c>
      <c r="R165" s="27"/>
      <c r="S165" s="27"/>
      <c r="T165" s="27"/>
      <c r="U165" s="27"/>
      <c r="V165" s="27" t="s">
        <v>203</v>
      </c>
      <c r="W165" s="27"/>
      <c r="X165" s="27"/>
      <c r="Y165" s="27"/>
      <c r="Z165" s="27"/>
      <c r="AA165" s="27"/>
      <c r="AB165" s="27"/>
      <c r="AC165" s="27"/>
      <c r="AD165" s="27"/>
      <c r="AE165" s="27"/>
      <c r="AF165" s="114">
        <v>2090.5</v>
      </c>
      <c r="AG165" s="114"/>
      <c r="AH165" s="114"/>
      <c r="AI165" s="114"/>
      <c r="AJ165" s="114"/>
      <c r="AK165" s="114">
        <v>0</v>
      </c>
      <c r="AL165" s="114"/>
      <c r="AM165" s="114"/>
      <c r="AN165" s="114"/>
      <c r="AO165" s="114"/>
      <c r="AP165" s="114">
        <v>2090.5</v>
      </c>
      <c r="AQ165" s="114"/>
      <c r="AR165" s="114"/>
      <c r="AS165" s="114"/>
      <c r="AT165" s="114"/>
      <c r="AU165" s="114">
        <v>2093.4</v>
      </c>
      <c r="AV165" s="114"/>
      <c r="AW165" s="114"/>
      <c r="AX165" s="114"/>
      <c r="AY165" s="114"/>
      <c r="AZ165" s="114">
        <v>0</v>
      </c>
      <c r="BA165" s="114"/>
      <c r="BB165" s="114"/>
      <c r="BC165" s="114"/>
      <c r="BD165" s="114"/>
      <c r="BE165" s="114">
        <v>2093.4</v>
      </c>
      <c r="BF165" s="114"/>
      <c r="BG165" s="114"/>
      <c r="BH165" s="114"/>
      <c r="BI165" s="114"/>
    </row>
    <row r="166" spans="1:64" s="98" customFormat="1" ht="15" customHeight="1" x14ac:dyDescent="0.2">
      <c r="A166" s="88">
        <v>3</v>
      </c>
      <c r="B166" s="89"/>
      <c r="C166" s="89"/>
      <c r="D166" s="113" t="s">
        <v>206</v>
      </c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3"/>
      <c r="Q166" s="27" t="s">
        <v>207</v>
      </c>
      <c r="R166" s="27"/>
      <c r="S166" s="27"/>
      <c r="T166" s="27"/>
      <c r="U166" s="27"/>
      <c r="V166" s="27" t="s">
        <v>203</v>
      </c>
      <c r="W166" s="27"/>
      <c r="X166" s="27"/>
      <c r="Y166" s="27"/>
      <c r="Z166" s="27"/>
      <c r="AA166" s="27"/>
      <c r="AB166" s="27"/>
      <c r="AC166" s="27"/>
      <c r="AD166" s="27"/>
      <c r="AE166" s="27"/>
      <c r="AF166" s="114">
        <v>5</v>
      </c>
      <c r="AG166" s="114"/>
      <c r="AH166" s="114"/>
      <c r="AI166" s="114"/>
      <c r="AJ166" s="114"/>
      <c r="AK166" s="114">
        <v>0</v>
      </c>
      <c r="AL166" s="114"/>
      <c r="AM166" s="114"/>
      <c r="AN166" s="114"/>
      <c r="AO166" s="114"/>
      <c r="AP166" s="114">
        <v>5</v>
      </c>
      <c r="AQ166" s="114"/>
      <c r="AR166" s="114"/>
      <c r="AS166" s="114"/>
      <c r="AT166" s="114"/>
      <c r="AU166" s="114">
        <v>5</v>
      </c>
      <c r="AV166" s="114"/>
      <c r="AW166" s="114"/>
      <c r="AX166" s="114"/>
      <c r="AY166" s="114"/>
      <c r="AZ166" s="114">
        <v>0</v>
      </c>
      <c r="BA166" s="114"/>
      <c r="BB166" s="114"/>
      <c r="BC166" s="114"/>
      <c r="BD166" s="114"/>
      <c r="BE166" s="114">
        <v>5</v>
      </c>
      <c r="BF166" s="114"/>
      <c r="BG166" s="114"/>
      <c r="BH166" s="114"/>
      <c r="BI166" s="114"/>
    </row>
    <row r="167" spans="1:64" s="98" customFormat="1" ht="15" customHeight="1" x14ac:dyDescent="0.2">
      <c r="A167" s="88">
        <v>4</v>
      </c>
      <c r="B167" s="89"/>
      <c r="C167" s="89"/>
      <c r="D167" s="113" t="s">
        <v>208</v>
      </c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3"/>
      <c r="Q167" s="27" t="s">
        <v>193</v>
      </c>
      <c r="R167" s="27"/>
      <c r="S167" s="27"/>
      <c r="T167" s="27"/>
      <c r="U167" s="27"/>
      <c r="V167" s="27" t="s">
        <v>203</v>
      </c>
      <c r="W167" s="27"/>
      <c r="X167" s="27"/>
      <c r="Y167" s="27"/>
      <c r="Z167" s="27"/>
      <c r="AA167" s="27"/>
      <c r="AB167" s="27"/>
      <c r="AC167" s="27"/>
      <c r="AD167" s="27"/>
      <c r="AE167" s="27"/>
      <c r="AF167" s="114">
        <v>171700</v>
      </c>
      <c r="AG167" s="114"/>
      <c r="AH167" s="114"/>
      <c r="AI167" s="114"/>
      <c r="AJ167" s="114"/>
      <c r="AK167" s="114">
        <v>0</v>
      </c>
      <c r="AL167" s="114"/>
      <c r="AM167" s="114"/>
      <c r="AN167" s="114"/>
      <c r="AO167" s="114"/>
      <c r="AP167" s="114">
        <v>171700</v>
      </c>
      <c r="AQ167" s="114"/>
      <c r="AR167" s="114"/>
      <c r="AS167" s="114"/>
      <c r="AT167" s="114"/>
      <c r="AU167" s="114">
        <v>173900</v>
      </c>
      <c r="AV167" s="114"/>
      <c r="AW167" s="114"/>
      <c r="AX167" s="114"/>
      <c r="AY167" s="114"/>
      <c r="AZ167" s="114">
        <v>0</v>
      </c>
      <c r="BA167" s="114"/>
      <c r="BB167" s="114"/>
      <c r="BC167" s="114"/>
      <c r="BD167" s="114"/>
      <c r="BE167" s="114">
        <v>173900</v>
      </c>
      <c r="BF167" s="114"/>
      <c r="BG167" s="114"/>
      <c r="BH167" s="114"/>
      <c r="BI167" s="114"/>
    </row>
    <row r="168" spans="1:64" s="6" customFormat="1" ht="14.25" x14ac:dyDescent="0.2">
      <c r="A168" s="85">
        <v>0</v>
      </c>
      <c r="B168" s="86"/>
      <c r="C168" s="86"/>
      <c r="D168" s="112" t="s">
        <v>209</v>
      </c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1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1"/>
      <c r="AG168" s="111"/>
      <c r="AH168" s="111"/>
      <c r="AI168" s="111"/>
      <c r="AJ168" s="111"/>
      <c r="AK168" s="111"/>
      <c r="AL168" s="111"/>
      <c r="AM168" s="111"/>
      <c r="AN168" s="111"/>
      <c r="AO168" s="111"/>
      <c r="AP168" s="111"/>
      <c r="AQ168" s="111"/>
      <c r="AR168" s="111"/>
      <c r="AS168" s="111"/>
      <c r="AT168" s="111"/>
      <c r="AU168" s="111"/>
      <c r="AV168" s="111"/>
      <c r="AW168" s="111"/>
      <c r="AX168" s="111"/>
      <c r="AY168" s="111"/>
      <c r="AZ168" s="111"/>
      <c r="BA168" s="111"/>
      <c r="BB168" s="111"/>
      <c r="BC168" s="111"/>
      <c r="BD168" s="111"/>
      <c r="BE168" s="111"/>
      <c r="BF168" s="111"/>
      <c r="BG168" s="111"/>
      <c r="BH168" s="111"/>
      <c r="BI168" s="111"/>
    </row>
    <row r="169" spans="1:64" s="98" customFormat="1" ht="28.5" customHeight="1" x14ac:dyDescent="0.2">
      <c r="A169" s="88">
        <v>1</v>
      </c>
      <c r="B169" s="89"/>
      <c r="C169" s="89"/>
      <c r="D169" s="113" t="s">
        <v>210</v>
      </c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3"/>
      <c r="Q169" s="27" t="s">
        <v>193</v>
      </c>
      <c r="R169" s="27"/>
      <c r="S169" s="27"/>
      <c r="T169" s="27"/>
      <c r="U169" s="27"/>
      <c r="V169" s="113" t="s">
        <v>211</v>
      </c>
      <c r="W169" s="92"/>
      <c r="X169" s="92"/>
      <c r="Y169" s="92"/>
      <c r="Z169" s="92"/>
      <c r="AA169" s="92"/>
      <c r="AB169" s="92"/>
      <c r="AC169" s="92"/>
      <c r="AD169" s="92"/>
      <c r="AE169" s="93"/>
      <c r="AF169" s="114">
        <v>6000</v>
      </c>
      <c r="AG169" s="114"/>
      <c r="AH169" s="114"/>
      <c r="AI169" s="114"/>
      <c r="AJ169" s="114"/>
      <c r="AK169" s="114">
        <v>0</v>
      </c>
      <c r="AL169" s="114"/>
      <c r="AM169" s="114"/>
      <c r="AN169" s="114"/>
      <c r="AO169" s="114"/>
      <c r="AP169" s="114">
        <v>6000</v>
      </c>
      <c r="AQ169" s="114"/>
      <c r="AR169" s="114"/>
      <c r="AS169" s="114"/>
      <c r="AT169" s="114"/>
      <c r="AU169" s="114">
        <v>6000</v>
      </c>
      <c r="AV169" s="114"/>
      <c r="AW169" s="114"/>
      <c r="AX169" s="114"/>
      <c r="AY169" s="114"/>
      <c r="AZ169" s="114">
        <v>0</v>
      </c>
      <c r="BA169" s="114"/>
      <c r="BB169" s="114"/>
      <c r="BC169" s="114"/>
      <c r="BD169" s="114"/>
      <c r="BE169" s="114">
        <v>6000</v>
      </c>
      <c r="BF169" s="114"/>
      <c r="BG169" s="114"/>
      <c r="BH169" s="114"/>
      <c r="BI169" s="114"/>
    </row>
    <row r="170" spans="1:64" s="98" customFormat="1" ht="30" customHeight="1" x14ac:dyDescent="0.2">
      <c r="A170" s="88">
        <v>2</v>
      </c>
      <c r="B170" s="89"/>
      <c r="C170" s="89"/>
      <c r="D170" s="113" t="s">
        <v>212</v>
      </c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3"/>
      <c r="Q170" s="27" t="s">
        <v>213</v>
      </c>
      <c r="R170" s="27"/>
      <c r="S170" s="27"/>
      <c r="T170" s="27"/>
      <c r="U170" s="27"/>
      <c r="V170" s="113" t="s">
        <v>214</v>
      </c>
      <c r="W170" s="92"/>
      <c r="X170" s="92"/>
      <c r="Y170" s="92"/>
      <c r="Z170" s="92"/>
      <c r="AA170" s="92"/>
      <c r="AB170" s="92"/>
      <c r="AC170" s="92"/>
      <c r="AD170" s="92"/>
      <c r="AE170" s="93"/>
      <c r="AF170" s="114">
        <v>474.5</v>
      </c>
      <c r="AG170" s="114"/>
      <c r="AH170" s="114"/>
      <c r="AI170" s="114"/>
      <c r="AJ170" s="114"/>
      <c r="AK170" s="114">
        <v>0</v>
      </c>
      <c r="AL170" s="114"/>
      <c r="AM170" s="114"/>
      <c r="AN170" s="114"/>
      <c r="AO170" s="114"/>
      <c r="AP170" s="114">
        <v>474.5</v>
      </c>
      <c r="AQ170" s="114"/>
      <c r="AR170" s="114"/>
      <c r="AS170" s="114"/>
      <c r="AT170" s="114"/>
      <c r="AU170" s="114">
        <v>502.3</v>
      </c>
      <c r="AV170" s="114"/>
      <c r="AW170" s="114"/>
      <c r="AX170" s="114"/>
      <c r="AY170" s="114"/>
      <c r="AZ170" s="114">
        <v>0</v>
      </c>
      <c r="BA170" s="114"/>
      <c r="BB170" s="114"/>
      <c r="BC170" s="114"/>
      <c r="BD170" s="114"/>
      <c r="BE170" s="114">
        <v>502.3</v>
      </c>
      <c r="BF170" s="114"/>
      <c r="BG170" s="114"/>
      <c r="BH170" s="114"/>
      <c r="BI170" s="114"/>
    </row>
    <row r="171" spans="1:64" s="98" customFormat="1" ht="30" customHeight="1" x14ac:dyDescent="0.2">
      <c r="A171" s="88">
        <v>3</v>
      </c>
      <c r="B171" s="89"/>
      <c r="C171" s="89"/>
      <c r="D171" s="113" t="s">
        <v>215</v>
      </c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3"/>
      <c r="Q171" s="27" t="s">
        <v>213</v>
      </c>
      <c r="R171" s="27"/>
      <c r="S171" s="27"/>
      <c r="T171" s="27"/>
      <c r="U171" s="27"/>
      <c r="V171" s="113" t="s">
        <v>214</v>
      </c>
      <c r="W171" s="92"/>
      <c r="X171" s="92"/>
      <c r="Y171" s="92"/>
      <c r="Z171" s="92"/>
      <c r="AA171" s="92"/>
      <c r="AB171" s="92"/>
      <c r="AC171" s="92"/>
      <c r="AD171" s="92"/>
      <c r="AE171" s="93"/>
      <c r="AF171" s="114">
        <v>85</v>
      </c>
      <c r="AG171" s="114"/>
      <c r="AH171" s="114"/>
      <c r="AI171" s="114"/>
      <c r="AJ171" s="114"/>
      <c r="AK171" s="114">
        <v>0</v>
      </c>
      <c r="AL171" s="114"/>
      <c r="AM171" s="114"/>
      <c r="AN171" s="114"/>
      <c r="AO171" s="114"/>
      <c r="AP171" s="114">
        <v>85</v>
      </c>
      <c r="AQ171" s="114"/>
      <c r="AR171" s="114"/>
      <c r="AS171" s="114"/>
      <c r="AT171" s="114"/>
      <c r="AU171" s="114">
        <v>88</v>
      </c>
      <c r="AV171" s="114"/>
      <c r="AW171" s="114"/>
      <c r="AX171" s="114"/>
      <c r="AY171" s="114"/>
      <c r="AZ171" s="114">
        <v>0</v>
      </c>
      <c r="BA171" s="114"/>
      <c r="BB171" s="114"/>
      <c r="BC171" s="114"/>
      <c r="BD171" s="114"/>
      <c r="BE171" s="114">
        <v>88</v>
      </c>
      <c r="BF171" s="114"/>
      <c r="BG171" s="114"/>
      <c r="BH171" s="114"/>
      <c r="BI171" s="114"/>
    </row>
    <row r="172" spans="1:64" s="6" customFormat="1" ht="14.25" x14ac:dyDescent="0.2">
      <c r="A172" s="85">
        <v>0</v>
      </c>
      <c r="B172" s="86"/>
      <c r="C172" s="86"/>
      <c r="D172" s="112" t="s">
        <v>216</v>
      </c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1"/>
      <c r="Q172" s="110"/>
      <c r="R172" s="110"/>
      <c r="S172" s="110"/>
      <c r="T172" s="110"/>
      <c r="U172" s="110"/>
      <c r="V172" s="112"/>
      <c r="W172" s="100"/>
      <c r="X172" s="100"/>
      <c r="Y172" s="100"/>
      <c r="Z172" s="100"/>
      <c r="AA172" s="100"/>
      <c r="AB172" s="100"/>
      <c r="AC172" s="100"/>
      <c r="AD172" s="100"/>
      <c r="AE172" s="101"/>
      <c r="AF172" s="111"/>
      <c r="AG172" s="111"/>
      <c r="AH172" s="111"/>
      <c r="AI172" s="111"/>
      <c r="AJ172" s="111"/>
      <c r="AK172" s="111"/>
      <c r="AL172" s="111"/>
      <c r="AM172" s="111"/>
      <c r="AN172" s="111"/>
      <c r="AO172" s="111"/>
      <c r="AP172" s="111"/>
      <c r="AQ172" s="111"/>
      <c r="AR172" s="111"/>
      <c r="AS172" s="111"/>
      <c r="AT172" s="111"/>
      <c r="AU172" s="111"/>
      <c r="AV172" s="111"/>
      <c r="AW172" s="111"/>
      <c r="AX172" s="111"/>
      <c r="AY172" s="111"/>
      <c r="AZ172" s="111"/>
      <c r="BA172" s="111"/>
      <c r="BB172" s="111"/>
      <c r="BC172" s="111"/>
      <c r="BD172" s="111"/>
      <c r="BE172" s="111"/>
      <c r="BF172" s="111"/>
      <c r="BG172" s="111"/>
      <c r="BH172" s="111"/>
      <c r="BI172" s="111"/>
    </row>
    <row r="173" spans="1:64" s="98" customFormat="1" ht="57" customHeight="1" x14ac:dyDescent="0.2">
      <c r="A173" s="88">
        <v>1</v>
      </c>
      <c r="B173" s="89"/>
      <c r="C173" s="89"/>
      <c r="D173" s="113" t="s">
        <v>217</v>
      </c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3"/>
      <c r="Q173" s="27" t="s">
        <v>218</v>
      </c>
      <c r="R173" s="27"/>
      <c r="S173" s="27"/>
      <c r="T173" s="27"/>
      <c r="U173" s="27"/>
      <c r="V173" s="113" t="s">
        <v>219</v>
      </c>
      <c r="W173" s="92"/>
      <c r="X173" s="92"/>
      <c r="Y173" s="92"/>
      <c r="Z173" s="92"/>
      <c r="AA173" s="92"/>
      <c r="AB173" s="92"/>
      <c r="AC173" s="92"/>
      <c r="AD173" s="92"/>
      <c r="AE173" s="93"/>
      <c r="AF173" s="114">
        <v>1.2</v>
      </c>
      <c r="AG173" s="114"/>
      <c r="AH173" s="114"/>
      <c r="AI173" s="114"/>
      <c r="AJ173" s="114"/>
      <c r="AK173" s="114">
        <v>0</v>
      </c>
      <c r="AL173" s="114"/>
      <c r="AM173" s="114"/>
      <c r="AN173" s="114"/>
      <c r="AO173" s="114"/>
      <c r="AP173" s="114">
        <v>1.2</v>
      </c>
      <c r="AQ173" s="114"/>
      <c r="AR173" s="114"/>
      <c r="AS173" s="114"/>
      <c r="AT173" s="114"/>
      <c r="AU173" s="114">
        <v>1.2</v>
      </c>
      <c r="AV173" s="114"/>
      <c r="AW173" s="114"/>
      <c r="AX173" s="114"/>
      <c r="AY173" s="114"/>
      <c r="AZ173" s="114">
        <v>0</v>
      </c>
      <c r="BA173" s="114"/>
      <c r="BB173" s="114"/>
      <c r="BC173" s="114"/>
      <c r="BD173" s="114"/>
      <c r="BE173" s="114">
        <v>1.2</v>
      </c>
      <c r="BF173" s="114"/>
      <c r="BG173" s="114"/>
      <c r="BH173" s="114"/>
      <c r="BI173" s="114"/>
    </row>
    <row r="174" spans="1:64" s="98" customFormat="1" ht="60" customHeight="1" x14ac:dyDescent="0.2">
      <c r="A174" s="88">
        <v>2</v>
      </c>
      <c r="B174" s="89"/>
      <c r="C174" s="89"/>
      <c r="D174" s="113" t="s">
        <v>220</v>
      </c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3"/>
      <c r="Q174" s="27" t="s">
        <v>218</v>
      </c>
      <c r="R174" s="27"/>
      <c r="S174" s="27"/>
      <c r="T174" s="27"/>
      <c r="U174" s="27"/>
      <c r="V174" s="113" t="s">
        <v>219</v>
      </c>
      <c r="W174" s="92"/>
      <c r="X174" s="92"/>
      <c r="Y174" s="92"/>
      <c r="Z174" s="92"/>
      <c r="AA174" s="92"/>
      <c r="AB174" s="92"/>
      <c r="AC174" s="92"/>
      <c r="AD174" s="92"/>
      <c r="AE174" s="93"/>
      <c r="AF174" s="114">
        <v>1</v>
      </c>
      <c r="AG174" s="114"/>
      <c r="AH174" s="114"/>
      <c r="AI174" s="114"/>
      <c r="AJ174" s="114"/>
      <c r="AK174" s="114">
        <v>0</v>
      </c>
      <c r="AL174" s="114"/>
      <c r="AM174" s="114"/>
      <c r="AN174" s="114"/>
      <c r="AO174" s="114"/>
      <c r="AP174" s="114">
        <v>1</v>
      </c>
      <c r="AQ174" s="114"/>
      <c r="AR174" s="114"/>
      <c r="AS174" s="114"/>
      <c r="AT174" s="114"/>
      <c r="AU174" s="114">
        <v>1</v>
      </c>
      <c r="AV174" s="114"/>
      <c r="AW174" s="114"/>
      <c r="AX174" s="114"/>
      <c r="AY174" s="114"/>
      <c r="AZ174" s="114">
        <v>0</v>
      </c>
      <c r="BA174" s="114"/>
      <c r="BB174" s="114"/>
      <c r="BC174" s="114"/>
      <c r="BD174" s="114"/>
      <c r="BE174" s="114">
        <v>1</v>
      </c>
      <c r="BF174" s="114"/>
      <c r="BG174" s="114"/>
      <c r="BH174" s="114"/>
      <c r="BI174" s="114"/>
    </row>
    <row r="176" spans="1:64" ht="14.25" customHeight="1" x14ac:dyDescent="0.2">
      <c r="A176" s="29" t="s">
        <v>124</v>
      </c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</row>
    <row r="177" spans="1:79" ht="15" customHeight="1" x14ac:dyDescent="0.2">
      <c r="A177" s="44" t="s">
        <v>249</v>
      </c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</row>
    <row r="178" spans="1:79" ht="12.95" customHeight="1" x14ac:dyDescent="0.2">
      <c r="A178" s="54" t="s">
        <v>19</v>
      </c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6"/>
      <c r="U178" s="27" t="s">
        <v>250</v>
      </c>
      <c r="V178" s="27"/>
      <c r="W178" s="27"/>
      <c r="X178" s="27"/>
      <c r="Y178" s="27"/>
      <c r="Z178" s="27"/>
      <c r="AA178" s="27"/>
      <c r="AB178" s="27"/>
      <c r="AC178" s="27"/>
      <c r="AD178" s="27"/>
      <c r="AE178" s="27" t="s">
        <v>253</v>
      </c>
      <c r="AF178" s="27"/>
      <c r="AG178" s="27"/>
      <c r="AH178" s="27"/>
      <c r="AI178" s="27"/>
      <c r="AJ178" s="27"/>
      <c r="AK178" s="27"/>
      <c r="AL178" s="27"/>
      <c r="AM178" s="27"/>
      <c r="AN178" s="27"/>
      <c r="AO178" s="27" t="s">
        <v>260</v>
      </c>
      <c r="AP178" s="27"/>
      <c r="AQ178" s="27"/>
      <c r="AR178" s="27"/>
      <c r="AS178" s="27"/>
      <c r="AT178" s="27"/>
      <c r="AU178" s="27"/>
      <c r="AV178" s="27"/>
      <c r="AW178" s="27"/>
      <c r="AX178" s="27"/>
      <c r="AY178" s="27" t="s">
        <v>271</v>
      </c>
      <c r="AZ178" s="27"/>
      <c r="BA178" s="27"/>
      <c r="BB178" s="27"/>
      <c r="BC178" s="27"/>
      <c r="BD178" s="27"/>
      <c r="BE178" s="27"/>
      <c r="BF178" s="27"/>
      <c r="BG178" s="27"/>
      <c r="BH178" s="27"/>
      <c r="BI178" s="27" t="s">
        <v>276</v>
      </c>
      <c r="BJ178" s="27"/>
      <c r="BK178" s="27"/>
      <c r="BL178" s="27"/>
      <c r="BM178" s="27"/>
      <c r="BN178" s="27"/>
      <c r="BO178" s="27"/>
      <c r="BP178" s="27"/>
      <c r="BQ178" s="27"/>
      <c r="BR178" s="27"/>
    </row>
    <row r="179" spans="1:79" ht="30" customHeight="1" x14ac:dyDescent="0.2">
      <c r="A179" s="57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9"/>
      <c r="U179" s="27" t="s">
        <v>4</v>
      </c>
      <c r="V179" s="27"/>
      <c r="W179" s="27"/>
      <c r="X179" s="27"/>
      <c r="Y179" s="27"/>
      <c r="Z179" s="27" t="s">
        <v>3</v>
      </c>
      <c r="AA179" s="27"/>
      <c r="AB179" s="27"/>
      <c r="AC179" s="27"/>
      <c r="AD179" s="27"/>
      <c r="AE179" s="27" t="s">
        <v>4</v>
      </c>
      <c r="AF179" s="27"/>
      <c r="AG179" s="27"/>
      <c r="AH179" s="27"/>
      <c r="AI179" s="27"/>
      <c r="AJ179" s="27" t="s">
        <v>3</v>
      </c>
      <c r="AK179" s="27"/>
      <c r="AL179" s="27"/>
      <c r="AM179" s="27"/>
      <c r="AN179" s="27"/>
      <c r="AO179" s="27" t="s">
        <v>4</v>
      </c>
      <c r="AP179" s="27"/>
      <c r="AQ179" s="27"/>
      <c r="AR179" s="27"/>
      <c r="AS179" s="27"/>
      <c r="AT179" s="27" t="s">
        <v>3</v>
      </c>
      <c r="AU179" s="27"/>
      <c r="AV179" s="27"/>
      <c r="AW179" s="27"/>
      <c r="AX179" s="27"/>
      <c r="AY179" s="27" t="s">
        <v>4</v>
      </c>
      <c r="AZ179" s="27"/>
      <c r="BA179" s="27"/>
      <c r="BB179" s="27"/>
      <c r="BC179" s="27"/>
      <c r="BD179" s="27" t="s">
        <v>3</v>
      </c>
      <c r="BE179" s="27"/>
      <c r="BF179" s="27"/>
      <c r="BG179" s="27"/>
      <c r="BH179" s="27"/>
      <c r="BI179" s="27" t="s">
        <v>4</v>
      </c>
      <c r="BJ179" s="27"/>
      <c r="BK179" s="27"/>
      <c r="BL179" s="27"/>
      <c r="BM179" s="27"/>
      <c r="BN179" s="27" t="s">
        <v>3</v>
      </c>
      <c r="BO179" s="27"/>
      <c r="BP179" s="27"/>
      <c r="BQ179" s="27"/>
      <c r="BR179" s="27"/>
    </row>
    <row r="180" spans="1:79" ht="15" customHeight="1" x14ac:dyDescent="0.2">
      <c r="A180" s="36">
        <v>1</v>
      </c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8"/>
      <c r="U180" s="27">
        <v>2</v>
      </c>
      <c r="V180" s="27"/>
      <c r="W180" s="27"/>
      <c r="X180" s="27"/>
      <c r="Y180" s="27"/>
      <c r="Z180" s="27">
        <v>3</v>
      </c>
      <c r="AA180" s="27"/>
      <c r="AB180" s="27"/>
      <c r="AC180" s="27"/>
      <c r="AD180" s="27"/>
      <c r="AE180" s="27">
        <v>4</v>
      </c>
      <c r="AF180" s="27"/>
      <c r="AG180" s="27"/>
      <c r="AH180" s="27"/>
      <c r="AI180" s="27"/>
      <c r="AJ180" s="27">
        <v>5</v>
      </c>
      <c r="AK180" s="27"/>
      <c r="AL180" s="27"/>
      <c r="AM180" s="27"/>
      <c r="AN180" s="27"/>
      <c r="AO180" s="27">
        <v>6</v>
      </c>
      <c r="AP180" s="27"/>
      <c r="AQ180" s="27"/>
      <c r="AR180" s="27"/>
      <c r="AS180" s="27"/>
      <c r="AT180" s="27">
        <v>7</v>
      </c>
      <c r="AU180" s="27"/>
      <c r="AV180" s="27"/>
      <c r="AW180" s="27"/>
      <c r="AX180" s="27"/>
      <c r="AY180" s="27">
        <v>8</v>
      </c>
      <c r="AZ180" s="27"/>
      <c r="BA180" s="27"/>
      <c r="BB180" s="27"/>
      <c r="BC180" s="27"/>
      <c r="BD180" s="27">
        <v>9</v>
      </c>
      <c r="BE180" s="27"/>
      <c r="BF180" s="27"/>
      <c r="BG180" s="27"/>
      <c r="BH180" s="27"/>
      <c r="BI180" s="27">
        <v>10</v>
      </c>
      <c r="BJ180" s="27"/>
      <c r="BK180" s="27"/>
      <c r="BL180" s="27"/>
      <c r="BM180" s="27"/>
      <c r="BN180" s="27">
        <v>11</v>
      </c>
      <c r="BO180" s="27"/>
      <c r="BP180" s="27"/>
      <c r="BQ180" s="27"/>
      <c r="BR180" s="27"/>
    </row>
    <row r="181" spans="1:79" s="1" customFormat="1" ht="15.75" hidden="1" customHeight="1" x14ac:dyDescent="0.2">
      <c r="A181" s="39" t="s">
        <v>57</v>
      </c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1"/>
      <c r="U181" s="26" t="s">
        <v>65</v>
      </c>
      <c r="V181" s="26"/>
      <c r="W181" s="26"/>
      <c r="X181" s="26"/>
      <c r="Y181" s="26"/>
      <c r="Z181" s="30" t="s">
        <v>66</v>
      </c>
      <c r="AA181" s="30"/>
      <c r="AB181" s="30"/>
      <c r="AC181" s="30"/>
      <c r="AD181" s="30"/>
      <c r="AE181" s="26" t="s">
        <v>67</v>
      </c>
      <c r="AF181" s="26"/>
      <c r="AG181" s="26"/>
      <c r="AH181" s="26"/>
      <c r="AI181" s="26"/>
      <c r="AJ181" s="30" t="s">
        <v>68</v>
      </c>
      <c r="AK181" s="30"/>
      <c r="AL181" s="30"/>
      <c r="AM181" s="30"/>
      <c r="AN181" s="30"/>
      <c r="AO181" s="26" t="s">
        <v>58</v>
      </c>
      <c r="AP181" s="26"/>
      <c r="AQ181" s="26"/>
      <c r="AR181" s="26"/>
      <c r="AS181" s="26"/>
      <c r="AT181" s="30" t="s">
        <v>59</v>
      </c>
      <c r="AU181" s="30"/>
      <c r="AV181" s="30"/>
      <c r="AW181" s="30"/>
      <c r="AX181" s="30"/>
      <c r="AY181" s="26" t="s">
        <v>60</v>
      </c>
      <c r="AZ181" s="26"/>
      <c r="BA181" s="26"/>
      <c r="BB181" s="26"/>
      <c r="BC181" s="26"/>
      <c r="BD181" s="30" t="s">
        <v>61</v>
      </c>
      <c r="BE181" s="30"/>
      <c r="BF181" s="30"/>
      <c r="BG181" s="30"/>
      <c r="BH181" s="30"/>
      <c r="BI181" s="26" t="s">
        <v>62</v>
      </c>
      <c r="BJ181" s="26"/>
      <c r="BK181" s="26"/>
      <c r="BL181" s="26"/>
      <c r="BM181" s="26"/>
      <c r="BN181" s="30" t="s">
        <v>63</v>
      </c>
      <c r="BO181" s="30"/>
      <c r="BP181" s="30"/>
      <c r="BQ181" s="30"/>
      <c r="BR181" s="30"/>
      <c r="CA181" t="s">
        <v>41</v>
      </c>
    </row>
    <row r="182" spans="1:79" s="98" customFormat="1" ht="12.75" customHeight="1" x14ac:dyDescent="0.2">
      <c r="A182" s="88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90"/>
      <c r="U182" s="115">
        <v>0</v>
      </c>
      <c r="V182" s="115"/>
      <c r="W182" s="115"/>
      <c r="X182" s="115"/>
      <c r="Y182" s="115"/>
      <c r="Z182" s="115">
        <v>0</v>
      </c>
      <c r="AA182" s="115"/>
      <c r="AB182" s="115"/>
      <c r="AC182" s="115"/>
      <c r="AD182" s="115"/>
      <c r="AE182" s="115">
        <v>231900</v>
      </c>
      <c r="AF182" s="115"/>
      <c r="AG182" s="115"/>
      <c r="AH182" s="115"/>
      <c r="AI182" s="115"/>
      <c r="AJ182" s="115">
        <v>0</v>
      </c>
      <c r="AK182" s="115"/>
      <c r="AL182" s="115"/>
      <c r="AM182" s="115"/>
      <c r="AN182" s="115"/>
      <c r="AO182" s="115">
        <v>0</v>
      </c>
      <c r="AP182" s="115"/>
      <c r="AQ182" s="115"/>
      <c r="AR182" s="115"/>
      <c r="AS182" s="115"/>
      <c r="AT182" s="115">
        <v>0</v>
      </c>
      <c r="AU182" s="115"/>
      <c r="AV182" s="115"/>
      <c r="AW182" s="115"/>
      <c r="AX182" s="115"/>
      <c r="AY182" s="115">
        <v>265800</v>
      </c>
      <c r="AZ182" s="115"/>
      <c r="BA182" s="115"/>
      <c r="BB182" s="115"/>
      <c r="BC182" s="115"/>
      <c r="BD182" s="115">
        <v>0</v>
      </c>
      <c r="BE182" s="115"/>
      <c r="BF182" s="115"/>
      <c r="BG182" s="115"/>
      <c r="BH182" s="115"/>
      <c r="BI182" s="115">
        <v>280000</v>
      </c>
      <c r="BJ182" s="115"/>
      <c r="BK182" s="115"/>
      <c r="BL182" s="115"/>
      <c r="BM182" s="115"/>
      <c r="BN182" s="115">
        <v>0</v>
      </c>
      <c r="BO182" s="115"/>
      <c r="BP182" s="115"/>
      <c r="BQ182" s="115"/>
      <c r="BR182" s="115"/>
      <c r="CA182" s="98" t="s">
        <v>42</v>
      </c>
    </row>
    <row r="183" spans="1:79" s="6" customFormat="1" ht="12.75" customHeight="1" x14ac:dyDescent="0.2">
      <c r="A183" s="99" t="s">
        <v>221</v>
      </c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1"/>
      <c r="U183" s="116">
        <v>591800</v>
      </c>
      <c r="V183" s="116"/>
      <c r="W183" s="116"/>
      <c r="X183" s="116"/>
      <c r="Y183" s="116"/>
      <c r="Z183" s="116">
        <v>0</v>
      </c>
      <c r="AA183" s="116"/>
      <c r="AB183" s="116"/>
      <c r="AC183" s="116"/>
      <c r="AD183" s="116"/>
      <c r="AE183" s="116">
        <v>2271300</v>
      </c>
      <c r="AF183" s="116"/>
      <c r="AG183" s="116"/>
      <c r="AH183" s="116"/>
      <c r="AI183" s="116"/>
      <c r="AJ183" s="116">
        <v>0</v>
      </c>
      <c r="AK183" s="116"/>
      <c r="AL183" s="116"/>
      <c r="AM183" s="116"/>
      <c r="AN183" s="116"/>
      <c r="AO183" s="116">
        <v>2192500</v>
      </c>
      <c r="AP183" s="116"/>
      <c r="AQ183" s="116"/>
      <c r="AR183" s="116"/>
      <c r="AS183" s="116"/>
      <c r="AT183" s="116">
        <v>0</v>
      </c>
      <c r="AU183" s="116"/>
      <c r="AV183" s="116"/>
      <c r="AW183" s="116"/>
      <c r="AX183" s="116"/>
      <c r="AY183" s="116">
        <v>2772600</v>
      </c>
      <c r="AZ183" s="116"/>
      <c r="BA183" s="116"/>
      <c r="BB183" s="116"/>
      <c r="BC183" s="116"/>
      <c r="BD183" s="116">
        <v>0</v>
      </c>
      <c r="BE183" s="116"/>
      <c r="BF183" s="116"/>
      <c r="BG183" s="116"/>
      <c r="BH183" s="116"/>
      <c r="BI183" s="116">
        <v>2911200</v>
      </c>
      <c r="BJ183" s="116"/>
      <c r="BK183" s="116"/>
      <c r="BL183" s="116"/>
      <c r="BM183" s="116"/>
      <c r="BN183" s="116">
        <v>0</v>
      </c>
      <c r="BO183" s="116"/>
      <c r="BP183" s="116"/>
      <c r="BQ183" s="116"/>
      <c r="BR183" s="116"/>
    </row>
    <row r="184" spans="1:79" s="98" customFormat="1" ht="12.75" customHeight="1" x14ac:dyDescent="0.2">
      <c r="A184" s="91" t="s">
        <v>222</v>
      </c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3"/>
      <c r="U184" s="115">
        <v>510500</v>
      </c>
      <c r="V184" s="115"/>
      <c r="W184" s="115"/>
      <c r="X184" s="115"/>
      <c r="Y184" s="115"/>
      <c r="Z184" s="115">
        <v>0</v>
      </c>
      <c r="AA184" s="115"/>
      <c r="AB184" s="115"/>
      <c r="AC184" s="115"/>
      <c r="AD184" s="115"/>
      <c r="AE184" s="115">
        <v>2057000</v>
      </c>
      <c r="AF184" s="115"/>
      <c r="AG184" s="115"/>
      <c r="AH184" s="115"/>
      <c r="AI184" s="115"/>
      <c r="AJ184" s="115">
        <v>0</v>
      </c>
      <c r="AK184" s="115"/>
      <c r="AL184" s="115"/>
      <c r="AM184" s="115"/>
      <c r="AN184" s="115"/>
      <c r="AO184" s="115">
        <v>1608400</v>
      </c>
      <c r="AP184" s="115"/>
      <c r="AQ184" s="115"/>
      <c r="AR184" s="115"/>
      <c r="AS184" s="115"/>
      <c r="AT184" s="115">
        <v>0</v>
      </c>
      <c r="AU184" s="115"/>
      <c r="AV184" s="115"/>
      <c r="AW184" s="115"/>
      <c r="AX184" s="115"/>
      <c r="AY184" s="115">
        <v>2237000</v>
      </c>
      <c r="AZ184" s="115"/>
      <c r="BA184" s="115"/>
      <c r="BB184" s="115"/>
      <c r="BC184" s="115"/>
      <c r="BD184" s="115">
        <v>0</v>
      </c>
      <c r="BE184" s="115"/>
      <c r="BF184" s="115"/>
      <c r="BG184" s="115"/>
      <c r="BH184" s="115"/>
      <c r="BI184" s="115">
        <v>2348800</v>
      </c>
      <c r="BJ184" s="115"/>
      <c r="BK184" s="115"/>
      <c r="BL184" s="115"/>
      <c r="BM184" s="115"/>
      <c r="BN184" s="115">
        <v>0</v>
      </c>
      <c r="BO184" s="115"/>
      <c r="BP184" s="115"/>
      <c r="BQ184" s="115"/>
      <c r="BR184" s="115"/>
    </row>
    <row r="185" spans="1:79" s="98" customFormat="1" ht="12.75" customHeight="1" x14ac:dyDescent="0.2">
      <c r="A185" s="91" t="s">
        <v>223</v>
      </c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3"/>
      <c r="U185" s="115">
        <v>81300</v>
      </c>
      <c r="V185" s="115"/>
      <c r="W185" s="115"/>
      <c r="X185" s="115"/>
      <c r="Y185" s="115"/>
      <c r="Z185" s="115">
        <v>0</v>
      </c>
      <c r="AA185" s="115"/>
      <c r="AB185" s="115"/>
      <c r="AC185" s="115"/>
      <c r="AD185" s="115"/>
      <c r="AE185" s="115">
        <v>214300</v>
      </c>
      <c r="AF185" s="115"/>
      <c r="AG185" s="115"/>
      <c r="AH185" s="115"/>
      <c r="AI185" s="115"/>
      <c r="AJ185" s="115">
        <v>0</v>
      </c>
      <c r="AK185" s="115"/>
      <c r="AL185" s="115"/>
      <c r="AM185" s="115"/>
      <c r="AN185" s="115"/>
      <c r="AO185" s="115">
        <v>584100</v>
      </c>
      <c r="AP185" s="115"/>
      <c r="AQ185" s="115"/>
      <c r="AR185" s="115"/>
      <c r="AS185" s="115"/>
      <c r="AT185" s="115">
        <v>0</v>
      </c>
      <c r="AU185" s="115"/>
      <c r="AV185" s="115"/>
      <c r="AW185" s="115"/>
      <c r="AX185" s="115"/>
      <c r="AY185" s="115">
        <v>535600</v>
      </c>
      <c r="AZ185" s="115"/>
      <c r="BA185" s="115"/>
      <c r="BB185" s="115"/>
      <c r="BC185" s="115"/>
      <c r="BD185" s="115">
        <v>0</v>
      </c>
      <c r="BE185" s="115"/>
      <c r="BF185" s="115"/>
      <c r="BG185" s="115"/>
      <c r="BH185" s="115"/>
      <c r="BI185" s="115">
        <v>562400</v>
      </c>
      <c r="BJ185" s="115"/>
      <c r="BK185" s="115"/>
      <c r="BL185" s="115"/>
      <c r="BM185" s="115"/>
      <c r="BN185" s="115">
        <v>0</v>
      </c>
      <c r="BO185" s="115"/>
      <c r="BP185" s="115"/>
      <c r="BQ185" s="115"/>
      <c r="BR185" s="115"/>
    </row>
    <row r="186" spans="1:79" s="98" customFormat="1" ht="12.75" customHeight="1" x14ac:dyDescent="0.2">
      <c r="A186" s="91" t="s">
        <v>224</v>
      </c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3"/>
      <c r="U186" s="115">
        <v>7400</v>
      </c>
      <c r="V186" s="115"/>
      <c r="W186" s="115"/>
      <c r="X186" s="115"/>
      <c r="Y186" s="115"/>
      <c r="Z186" s="115">
        <v>0</v>
      </c>
      <c r="AA186" s="115"/>
      <c r="AB186" s="115"/>
      <c r="AC186" s="115"/>
      <c r="AD186" s="115"/>
      <c r="AE186" s="115">
        <v>0</v>
      </c>
      <c r="AF186" s="115"/>
      <c r="AG186" s="115"/>
      <c r="AH186" s="115"/>
      <c r="AI186" s="115"/>
      <c r="AJ186" s="115">
        <v>0</v>
      </c>
      <c r="AK186" s="115"/>
      <c r="AL186" s="115"/>
      <c r="AM186" s="115"/>
      <c r="AN186" s="115"/>
      <c r="AO186" s="115">
        <v>0</v>
      </c>
      <c r="AP186" s="115"/>
      <c r="AQ186" s="115"/>
      <c r="AR186" s="115"/>
      <c r="AS186" s="115"/>
      <c r="AT186" s="115">
        <v>0</v>
      </c>
      <c r="AU186" s="115"/>
      <c r="AV186" s="115"/>
      <c r="AW186" s="115"/>
      <c r="AX186" s="115"/>
      <c r="AY186" s="115">
        <v>0</v>
      </c>
      <c r="AZ186" s="115"/>
      <c r="BA186" s="115"/>
      <c r="BB186" s="115"/>
      <c r="BC186" s="115"/>
      <c r="BD186" s="115">
        <v>0</v>
      </c>
      <c r="BE186" s="115"/>
      <c r="BF186" s="115"/>
      <c r="BG186" s="115"/>
      <c r="BH186" s="115"/>
      <c r="BI186" s="115">
        <v>0</v>
      </c>
      <c r="BJ186" s="115"/>
      <c r="BK186" s="115"/>
      <c r="BL186" s="115"/>
      <c r="BM186" s="115"/>
      <c r="BN186" s="115">
        <v>0</v>
      </c>
      <c r="BO186" s="115"/>
      <c r="BP186" s="115"/>
      <c r="BQ186" s="115"/>
      <c r="BR186" s="115"/>
    </row>
    <row r="187" spans="1:79" s="6" customFormat="1" ht="12.75" customHeight="1" x14ac:dyDescent="0.2">
      <c r="A187" s="99" t="s">
        <v>225</v>
      </c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1"/>
      <c r="U187" s="116">
        <v>31000</v>
      </c>
      <c r="V187" s="116"/>
      <c r="W187" s="116"/>
      <c r="X187" s="116"/>
      <c r="Y187" s="116"/>
      <c r="Z187" s="116">
        <v>0</v>
      </c>
      <c r="AA187" s="116"/>
      <c r="AB187" s="116"/>
      <c r="AC187" s="116"/>
      <c r="AD187" s="116"/>
      <c r="AE187" s="116">
        <v>197200</v>
      </c>
      <c r="AF187" s="116"/>
      <c r="AG187" s="116"/>
      <c r="AH187" s="116"/>
      <c r="AI187" s="116"/>
      <c r="AJ187" s="116">
        <v>0</v>
      </c>
      <c r="AK187" s="116"/>
      <c r="AL187" s="116"/>
      <c r="AM187" s="116"/>
      <c r="AN187" s="116"/>
      <c r="AO187" s="116">
        <v>125000</v>
      </c>
      <c r="AP187" s="116"/>
      <c r="AQ187" s="116"/>
      <c r="AR187" s="116"/>
      <c r="AS187" s="116"/>
      <c r="AT187" s="116">
        <v>0</v>
      </c>
      <c r="AU187" s="116"/>
      <c r="AV187" s="116"/>
      <c r="AW187" s="116"/>
      <c r="AX187" s="116"/>
      <c r="AY187" s="116">
        <v>226000</v>
      </c>
      <c r="AZ187" s="116"/>
      <c r="BA187" s="116"/>
      <c r="BB187" s="116"/>
      <c r="BC187" s="116"/>
      <c r="BD187" s="116">
        <v>0</v>
      </c>
      <c r="BE187" s="116"/>
      <c r="BF187" s="116"/>
      <c r="BG187" s="116"/>
      <c r="BH187" s="116"/>
      <c r="BI187" s="116">
        <v>237300</v>
      </c>
      <c r="BJ187" s="116"/>
      <c r="BK187" s="116"/>
      <c r="BL187" s="116"/>
      <c r="BM187" s="116"/>
      <c r="BN187" s="116">
        <v>0</v>
      </c>
      <c r="BO187" s="116"/>
      <c r="BP187" s="116"/>
      <c r="BQ187" s="116"/>
      <c r="BR187" s="116"/>
    </row>
    <row r="188" spans="1:79" s="98" customFormat="1" ht="12.75" customHeight="1" x14ac:dyDescent="0.2">
      <c r="A188" s="91" t="s">
        <v>226</v>
      </c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3"/>
      <c r="U188" s="115">
        <v>31000</v>
      </c>
      <c r="V188" s="115"/>
      <c r="W188" s="115"/>
      <c r="X188" s="115"/>
      <c r="Y188" s="115"/>
      <c r="Z188" s="115">
        <v>0</v>
      </c>
      <c r="AA188" s="115"/>
      <c r="AB188" s="115"/>
      <c r="AC188" s="115"/>
      <c r="AD188" s="115"/>
      <c r="AE188" s="115">
        <v>197200</v>
      </c>
      <c r="AF188" s="115"/>
      <c r="AG188" s="115"/>
      <c r="AH188" s="115"/>
      <c r="AI188" s="115"/>
      <c r="AJ188" s="115">
        <v>0</v>
      </c>
      <c r="AK188" s="115"/>
      <c r="AL188" s="115"/>
      <c r="AM188" s="115"/>
      <c r="AN188" s="115"/>
      <c r="AO188" s="115">
        <v>125000</v>
      </c>
      <c r="AP188" s="115"/>
      <c r="AQ188" s="115"/>
      <c r="AR188" s="115"/>
      <c r="AS188" s="115"/>
      <c r="AT188" s="115">
        <v>0</v>
      </c>
      <c r="AU188" s="115"/>
      <c r="AV188" s="115"/>
      <c r="AW188" s="115"/>
      <c r="AX188" s="115"/>
      <c r="AY188" s="115">
        <v>226000</v>
      </c>
      <c r="AZ188" s="115"/>
      <c r="BA188" s="115"/>
      <c r="BB188" s="115"/>
      <c r="BC188" s="115"/>
      <c r="BD188" s="115">
        <v>0</v>
      </c>
      <c r="BE188" s="115"/>
      <c r="BF188" s="115"/>
      <c r="BG188" s="115"/>
      <c r="BH188" s="115"/>
      <c r="BI188" s="115">
        <v>237300</v>
      </c>
      <c r="BJ188" s="115"/>
      <c r="BK188" s="115"/>
      <c r="BL188" s="115"/>
      <c r="BM188" s="115"/>
      <c r="BN188" s="115">
        <v>0</v>
      </c>
      <c r="BO188" s="115"/>
      <c r="BP188" s="115"/>
      <c r="BQ188" s="115"/>
      <c r="BR188" s="115"/>
    </row>
    <row r="189" spans="1:79" s="98" customFormat="1" ht="12.75" customHeight="1" x14ac:dyDescent="0.2">
      <c r="A189" s="91" t="s">
        <v>227</v>
      </c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3"/>
      <c r="U189" s="115">
        <v>47300</v>
      </c>
      <c r="V189" s="115"/>
      <c r="W189" s="115"/>
      <c r="X189" s="115"/>
      <c r="Y189" s="115"/>
      <c r="Z189" s="115">
        <v>0</v>
      </c>
      <c r="AA189" s="115"/>
      <c r="AB189" s="115"/>
      <c r="AC189" s="115"/>
      <c r="AD189" s="115"/>
      <c r="AE189" s="115">
        <v>408000</v>
      </c>
      <c r="AF189" s="115"/>
      <c r="AG189" s="115"/>
      <c r="AH189" s="115"/>
      <c r="AI189" s="115"/>
      <c r="AJ189" s="115">
        <v>0</v>
      </c>
      <c r="AK189" s="115"/>
      <c r="AL189" s="115"/>
      <c r="AM189" s="115"/>
      <c r="AN189" s="115"/>
      <c r="AO189" s="115">
        <v>198900</v>
      </c>
      <c r="AP189" s="115"/>
      <c r="AQ189" s="115"/>
      <c r="AR189" s="115"/>
      <c r="AS189" s="115"/>
      <c r="AT189" s="115">
        <v>0</v>
      </c>
      <c r="AU189" s="115"/>
      <c r="AV189" s="115"/>
      <c r="AW189" s="115"/>
      <c r="AX189" s="115"/>
      <c r="AY189" s="115">
        <v>367500</v>
      </c>
      <c r="AZ189" s="115"/>
      <c r="BA189" s="115"/>
      <c r="BB189" s="115"/>
      <c r="BC189" s="115"/>
      <c r="BD189" s="115">
        <v>0</v>
      </c>
      <c r="BE189" s="115"/>
      <c r="BF189" s="115"/>
      <c r="BG189" s="115"/>
      <c r="BH189" s="115"/>
      <c r="BI189" s="115">
        <v>385000</v>
      </c>
      <c r="BJ189" s="115"/>
      <c r="BK189" s="115"/>
      <c r="BL189" s="115"/>
      <c r="BM189" s="115"/>
      <c r="BN189" s="115">
        <v>0</v>
      </c>
      <c r="BO189" s="115"/>
      <c r="BP189" s="115"/>
      <c r="BQ189" s="115"/>
      <c r="BR189" s="115"/>
    </row>
    <row r="190" spans="1:79" s="6" customFormat="1" ht="12.75" customHeight="1" x14ac:dyDescent="0.2">
      <c r="A190" s="99" t="s">
        <v>147</v>
      </c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1"/>
      <c r="U190" s="116">
        <v>677500</v>
      </c>
      <c r="V190" s="116"/>
      <c r="W190" s="116"/>
      <c r="X190" s="116"/>
      <c r="Y190" s="116"/>
      <c r="Z190" s="116">
        <v>0</v>
      </c>
      <c r="AA190" s="116"/>
      <c r="AB190" s="116"/>
      <c r="AC190" s="116"/>
      <c r="AD190" s="116"/>
      <c r="AE190" s="116">
        <v>3108400</v>
      </c>
      <c r="AF190" s="116"/>
      <c r="AG190" s="116"/>
      <c r="AH190" s="116"/>
      <c r="AI190" s="116"/>
      <c r="AJ190" s="116">
        <v>0</v>
      </c>
      <c r="AK190" s="116"/>
      <c r="AL190" s="116"/>
      <c r="AM190" s="116"/>
      <c r="AN190" s="116"/>
      <c r="AO190" s="116">
        <v>2516400</v>
      </c>
      <c r="AP190" s="116"/>
      <c r="AQ190" s="116"/>
      <c r="AR190" s="116"/>
      <c r="AS190" s="116"/>
      <c r="AT190" s="116">
        <v>0</v>
      </c>
      <c r="AU190" s="116"/>
      <c r="AV190" s="116"/>
      <c r="AW190" s="116"/>
      <c r="AX190" s="116"/>
      <c r="AY190" s="116">
        <v>3631900</v>
      </c>
      <c r="AZ190" s="116"/>
      <c r="BA190" s="116"/>
      <c r="BB190" s="116"/>
      <c r="BC190" s="116"/>
      <c r="BD190" s="116">
        <v>0</v>
      </c>
      <c r="BE190" s="116"/>
      <c r="BF190" s="116"/>
      <c r="BG190" s="116"/>
      <c r="BH190" s="116"/>
      <c r="BI190" s="116">
        <v>3813500</v>
      </c>
      <c r="BJ190" s="116"/>
      <c r="BK190" s="116"/>
      <c r="BL190" s="116"/>
      <c r="BM190" s="116"/>
      <c r="BN190" s="116">
        <v>0</v>
      </c>
      <c r="BO190" s="116"/>
      <c r="BP190" s="116"/>
      <c r="BQ190" s="116"/>
      <c r="BR190" s="116"/>
    </row>
    <row r="191" spans="1:79" s="98" customFormat="1" ht="38.25" customHeight="1" x14ac:dyDescent="0.2">
      <c r="A191" s="91" t="s">
        <v>228</v>
      </c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3"/>
      <c r="U191" s="115" t="s">
        <v>173</v>
      </c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 t="s">
        <v>173</v>
      </c>
      <c r="AF191" s="115"/>
      <c r="AG191" s="115"/>
      <c r="AH191" s="115"/>
      <c r="AI191" s="115"/>
      <c r="AJ191" s="115"/>
      <c r="AK191" s="115"/>
      <c r="AL191" s="115"/>
      <c r="AM191" s="115"/>
      <c r="AN191" s="115"/>
      <c r="AO191" s="115" t="s">
        <v>173</v>
      </c>
      <c r="AP191" s="115"/>
      <c r="AQ191" s="115"/>
      <c r="AR191" s="115"/>
      <c r="AS191" s="115"/>
      <c r="AT191" s="115"/>
      <c r="AU191" s="115"/>
      <c r="AV191" s="115"/>
      <c r="AW191" s="115"/>
      <c r="AX191" s="115"/>
      <c r="AY191" s="115" t="s">
        <v>173</v>
      </c>
      <c r="AZ191" s="115"/>
      <c r="BA191" s="115"/>
      <c r="BB191" s="115"/>
      <c r="BC191" s="115"/>
      <c r="BD191" s="115"/>
      <c r="BE191" s="115"/>
      <c r="BF191" s="115"/>
      <c r="BG191" s="115"/>
      <c r="BH191" s="115"/>
      <c r="BI191" s="115" t="s">
        <v>173</v>
      </c>
      <c r="BJ191" s="115"/>
      <c r="BK191" s="115"/>
      <c r="BL191" s="115"/>
      <c r="BM191" s="115"/>
      <c r="BN191" s="115"/>
      <c r="BO191" s="115"/>
      <c r="BP191" s="115"/>
      <c r="BQ191" s="115"/>
      <c r="BR191" s="115"/>
    </row>
    <row r="194" spans="1:79" ht="14.25" customHeight="1" x14ac:dyDescent="0.2">
      <c r="A194" s="29" t="s">
        <v>125</v>
      </c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</row>
    <row r="195" spans="1:79" ht="15" customHeight="1" x14ac:dyDescent="0.2">
      <c r="A195" s="54" t="s">
        <v>6</v>
      </c>
      <c r="B195" s="55"/>
      <c r="C195" s="55"/>
      <c r="D195" s="54" t="s">
        <v>10</v>
      </c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6"/>
      <c r="W195" s="27" t="s">
        <v>250</v>
      </c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 t="s">
        <v>254</v>
      </c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 t="s">
        <v>265</v>
      </c>
      <c r="AV195" s="27"/>
      <c r="AW195" s="27"/>
      <c r="AX195" s="27"/>
      <c r="AY195" s="27"/>
      <c r="AZ195" s="27"/>
      <c r="BA195" s="27" t="s">
        <v>272</v>
      </c>
      <c r="BB195" s="27"/>
      <c r="BC195" s="27"/>
      <c r="BD195" s="27"/>
      <c r="BE195" s="27"/>
      <c r="BF195" s="27"/>
      <c r="BG195" s="27" t="s">
        <v>281</v>
      </c>
      <c r="BH195" s="27"/>
      <c r="BI195" s="27"/>
      <c r="BJ195" s="27"/>
      <c r="BK195" s="27"/>
      <c r="BL195" s="27"/>
    </row>
    <row r="196" spans="1:79" ht="15" customHeight="1" x14ac:dyDescent="0.2">
      <c r="A196" s="70"/>
      <c r="B196" s="71"/>
      <c r="C196" s="71"/>
      <c r="D196" s="70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2"/>
      <c r="W196" s="27" t="s">
        <v>4</v>
      </c>
      <c r="X196" s="27"/>
      <c r="Y196" s="27"/>
      <c r="Z196" s="27"/>
      <c r="AA196" s="27"/>
      <c r="AB196" s="27"/>
      <c r="AC196" s="27" t="s">
        <v>3</v>
      </c>
      <c r="AD196" s="27"/>
      <c r="AE196" s="27"/>
      <c r="AF196" s="27"/>
      <c r="AG196" s="27"/>
      <c r="AH196" s="27"/>
      <c r="AI196" s="27" t="s">
        <v>4</v>
      </c>
      <c r="AJ196" s="27"/>
      <c r="AK196" s="27"/>
      <c r="AL196" s="27"/>
      <c r="AM196" s="27"/>
      <c r="AN196" s="27"/>
      <c r="AO196" s="27" t="s">
        <v>3</v>
      </c>
      <c r="AP196" s="27"/>
      <c r="AQ196" s="27"/>
      <c r="AR196" s="27"/>
      <c r="AS196" s="27"/>
      <c r="AT196" s="27"/>
      <c r="AU196" s="73" t="s">
        <v>4</v>
      </c>
      <c r="AV196" s="73"/>
      <c r="AW196" s="73"/>
      <c r="AX196" s="73" t="s">
        <v>3</v>
      </c>
      <c r="AY196" s="73"/>
      <c r="AZ196" s="73"/>
      <c r="BA196" s="73" t="s">
        <v>4</v>
      </c>
      <c r="BB196" s="73"/>
      <c r="BC196" s="73"/>
      <c r="BD196" s="73" t="s">
        <v>3</v>
      </c>
      <c r="BE196" s="73"/>
      <c r="BF196" s="73"/>
      <c r="BG196" s="73" t="s">
        <v>4</v>
      </c>
      <c r="BH196" s="73"/>
      <c r="BI196" s="73"/>
      <c r="BJ196" s="73" t="s">
        <v>3</v>
      </c>
      <c r="BK196" s="73"/>
      <c r="BL196" s="73"/>
    </row>
    <row r="197" spans="1:79" ht="57" customHeight="1" x14ac:dyDescent="0.2">
      <c r="A197" s="57"/>
      <c r="B197" s="58"/>
      <c r="C197" s="58"/>
      <c r="D197" s="57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9"/>
      <c r="W197" s="27" t="s">
        <v>12</v>
      </c>
      <c r="X197" s="27"/>
      <c r="Y197" s="27"/>
      <c r="Z197" s="27" t="s">
        <v>11</v>
      </c>
      <c r="AA197" s="27"/>
      <c r="AB197" s="27"/>
      <c r="AC197" s="27" t="s">
        <v>12</v>
      </c>
      <c r="AD197" s="27"/>
      <c r="AE197" s="27"/>
      <c r="AF197" s="27" t="s">
        <v>11</v>
      </c>
      <c r="AG197" s="27"/>
      <c r="AH197" s="27"/>
      <c r="AI197" s="27" t="s">
        <v>12</v>
      </c>
      <c r="AJ197" s="27"/>
      <c r="AK197" s="27"/>
      <c r="AL197" s="27" t="s">
        <v>11</v>
      </c>
      <c r="AM197" s="27"/>
      <c r="AN197" s="27"/>
      <c r="AO197" s="27" t="s">
        <v>12</v>
      </c>
      <c r="AP197" s="27"/>
      <c r="AQ197" s="27"/>
      <c r="AR197" s="27" t="s">
        <v>11</v>
      </c>
      <c r="AS197" s="27"/>
      <c r="AT197" s="27"/>
      <c r="AU197" s="73"/>
      <c r="AV197" s="73"/>
      <c r="AW197" s="73"/>
      <c r="AX197" s="73"/>
      <c r="AY197" s="73"/>
      <c r="AZ197" s="73"/>
      <c r="BA197" s="73"/>
      <c r="BB197" s="73"/>
      <c r="BC197" s="73"/>
      <c r="BD197" s="73"/>
      <c r="BE197" s="73"/>
      <c r="BF197" s="73"/>
      <c r="BG197" s="73"/>
      <c r="BH197" s="73"/>
      <c r="BI197" s="73"/>
      <c r="BJ197" s="73"/>
      <c r="BK197" s="73"/>
      <c r="BL197" s="73"/>
    </row>
    <row r="198" spans="1:79" ht="15" customHeight="1" x14ac:dyDescent="0.2">
      <c r="A198" s="36">
        <v>1</v>
      </c>
      <c r="B198" s="37"/>
      <c r="C198" s="37"/>
      <c r="D198" s="36">
        <v>2</v>
      </c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8"/>
      <c r="W198" s="27">
        <v>3</v>
      </c>
      <c r="X198" s="27"/>
      <c r="Y198" s="27"/>
      <c r="Z198" s="27">
        <v>4</v>
      </c>
      <c r="AA198" s="27"/>
      <c r="AB198" s="27"/>
      <c r="AC198" s="27">
        <v>5</v>
      </c>
      <c r="AD198" s="27"/>
      <c r="AE198" s="27"/>
      <c r="AF198" s="27">
        <v>6</v>
      </c>
      <c r="AG198" s="27"/>
      <c r="AH198" s="27"/>
      <c r="AI198" s="27">
        <v>7</v>
      </c>
      <c r="AJ198" s="27"/>
      <c r="AK198" s="27"/>
      <c r="AL198" s="27">
        <v>8</v>
      </c>
      <c r="AM198" s="27"/>
      <c r="AN198" s="27"/>
      <c r="AO198" s="27">
        <v>9</v>
      </c>
      <c r="AP198" s="27"/>
      <c r="AQ198" s="27"/>
      <c r="AR198" s="27">
        <v>10</v>
      </c>
      <c r="AS198" s="27"/>
      <c r="AT198" s="27"/>
      <c r="AU198" s="27">
        <v>11</v>
      </c>
      <c r="AV198" s="27"/>
      <c r="AW198" s="27"/>
      <c r="AX198" s="27">
        <v>12</v>
      </c>
      <c r="AY198" s="27"/>
      <c r="AZ198" s="27"/>
      <c r="BA198" s="27">
        <v>13</v>
      </c>
      <c r="BB198" s="27"/>
      <c r="BC198" s="27"/>
      <c r="BD198" s="27">
        <v>14</v>
      </c>
      <c r="BE198" s="27"/>
      <c r="BF198" s="27"/>
      <c r="BG198" s="27">
        <v>15</v>
      </c>
      <c r="BH198" s="27"/>
      <c r="BI198" s="27"/>
      <c r="BJ198" s="27">
        <v>16</v>
      </c>
      <c r="BK198" s="27"/>
      <c r="BL198" s="27"/>
    </row>
    <row r="199" spans="1:79" s="1" customFormat="1" ht="12.75" hidden="1" customHeight="1" x14ac:dyDescent="0.2">
      <c r="A199" s="39" t="s">
        <v>69</v>
      </c>
      <c r="B199" s="40"/>
      <c r="C199" s="40"/>
      <c r="D199" s="39" t="s">
        <v>57</v>
      </c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1"/>
      <c r="W199" s="26" t="s">
        <v>72</v>
      </c>
      <c r="X199" s="26"/>
      <c r="Y199" s="26"/>
      <c r="Z199" s="26" t="s">
        <v>73</v>
      </c>
      <c r="AA199" s="26"/>
      <c r="AB199" s="26"/>
      <c r="AC199" s="30" t="s">
        <v>74</v>
      </c>
      <c r="AD199" s="30"/>
      <c r="AE199" s="30"/>
      <c r="AF199" s="30" t="s">
        <v>75</v>
      </c>
      <c r="AG199" s="30"/>
      <c r="AH199" s="30"/>
      <c r="AI199" s="26" t="s">
        <v>76</v>
      </c>
      <c r="AJ199" s="26"/>
      <c r="AK199" s="26"/>
      <c r="AL199" s="26" t="s">
        <v>77</v>
      </c>
      <c r="AM199" s="26"/>
      <c r="AN199" s="26"/>
      <c r="AO199" s="30" t="s">
        <v>104</v>
      </c>
      <c r="AP199" s="30"/>
      <c r="AQ199" s="30"/>
      <c r="AR199" s="30" t="s">
        <v>78</v>
      </c>
      <c r="AS199" s="30"/>
      <c r="AT199" s="30"/>
      <c r="AU199" s="26" t="s">
        <v>105</v>
      </c>
      <c r="AV199" s="26"/>
      <c r="AW199" s="26"/>
      <c r="AX199" s="30" t="s">
        <v>106</v>
      </c>
      <c r="AY199" s="30"/>
      <c r="AZ199" s="30"/>
      <c r="BA199" s="26" t="s">
        <v>107</v>
      </c>
      <c r="BB199" s="26"/>
      <c r="BC199" s="26"/>
      <c r="BD199" s="30" t="s">
        <v>108</v>
      </c>
      <c r="BE199" s="30"/>
      <c r="BF199" s="30"/>
      <c r="BG199" s="26" t="s">
        <v>109</v>
      </c>
      <c r="BH199" s="26"/>
      <c r="BI199" s="26"/>
      <c r="BJ199" s="30" t="s">
        <v>110</v>
      </c>
      <c r="BK199" s="30"/>
      <c r="BL199" s="30"/>
      <c r="CA199" s="1" t="s">
        <v>103</v>
      </c>
    </row>
    <row r="200" spans="1:79" s="98" customFormat="1" ht="12.75" customHeight="1" x14ac:dyDescent="0.2">
      <c r="A200" s="88">
        <v>1</v>
      </c>
      <c r="B200" s="89"/>
      <c r="C200" s="89"/>
      <c r="D200" s="91" t="s">
        <v>229</v>
      </c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3"/>
      <c r="W200" s="114">
        <v>1</v>
      </c>
      <c r="X200" s="114"/>
      <c r="Y200" s="114"/>
      <c r="Z200" s="114">
        <v>1</v>
      </c>
      <c r="AA200" s="114"/>
      <c r="AB200" s="114"/>
      <c r="AC200" s="114">
        <v>0</v>
      </c>
      <c r="AD200" s="114"/>
      <c r="AE200" s="114"/>
      <c r="AF200" s="114">
        <v>0</v>
      </c>
      <c r="AG200" s="114"/>
      <c r="AH200" s="114"/>
      <c r="AI200" s="114">
        <v>1</v>
      </c>
      <c r="AJ200" s="114"/>
      <c r="AK200" s="114"/>
      <c r="AL200" s="114">
        <v>0</v>
      </c>
      <c r="AM200" s="114"/>
      <c r="AN200" s="114"/>
      <c r="AO200" s="114">
        <v>0</v>
      </c>
      <c r="AP200" s="114"/>
      <c r="AQ200" s="114"/>
      <c r="AR200" s="114">
        <v>0</v>
      </c>
      <c r="AS200" s="114"/>
      <c r="AT200" s="114"/>
      <c r="AU200" s="114">
        <v>1</v>
      </c>
      <c r="AV200" s="114"/>
      <c r="AW200" s="114"/>
      <c r="AX200" s="114">
        <v>0</v>
      </c>
      <c r="AY200" s="114"/>
      <c r="AZ200" s="114"/>
      <c r="BA200" s="114">
        <v>1</v>
      </c>
      <c r="BB200" s="114"/>
      <c r="BC200" s="114"/>
      <c r="BD200" s="114">
        <v>0</v>
      </c>
      <c r="BE200" s="114"/>
      <c r="BF200" s="114"/>
      <c r="BG200" s="114">
        <v>1</v>
      </c>
      <c r="BH200" s="114"/>
      <c r="BI200" s="114"/>
      <c r="BJ200" s="114">
        <v>0</v>
      </c>
      <c r="BK200" s="114"/>
      <c r="BL200" s="114"/>
      <c r="CA200" s="98" t="s">
        <v>43</v>
      </c>
    </row>
    <row r="201" spans="1:79" s="98" customFormat="1" ht="12.75" customHeight="1" x14ac:dyDescent="0.2">
      <c r="A201" s="88">
        <v>2</v>
      </c>
      <c r="B201" s="89"/>
      <c r="C201" s="89"/>
      <c r="D201" s="91" t="s">
        <v>230</v>
      </c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3"/>
      <c r="W201" s="114">
        <v>7.5</v>
      </c>
      <c r="X201" s="114"/>
      <c r="Y201" s="114"/>
      <c r="Z201" s="114">
        <v>8</v>
      </c>
      <c r="AA201" s="114"/>
      <c r="AB201" s="114"/>
      <c r="AC201" s="114">
        <v>0</v>
      </c>
      <c r="AD201" s="114"/>
      <c r="AE201" s="114"/>
      <c r="AF201" s="114">
        <v>0</v>
      </c>
      <c r="AG201" s="114"/>
      <c r="AH201" s="114"/>
      <c r="AI201" s="114">
        <v>38</v>
      </c>
      <c r="AJ201" s="114"/>
      <c r="AK201" s="114"/>
      <c r="AL201" s="114">
        <v>0</v>
      </c>
      <c r="AM201" s="114"/>
      <c r="AN201" s="114"/>
      <c r="AO201" s="114">
        <v>0</v>
      </c>
      <c r="AP201" s="114"/>
      <c r="AQ201" s="114"/>
      <c r="AR201" s="114">
        <v>0</v>
      </c>
      <c r="AS201" s="114"/>
      <c r="AT201" s="114"/>
      <c r="AU201" s="114">
        <v>38</v>
      </c>
      <c r="AV201" s="114"/>
      <c r="AW201" s="114"/>
      <c r="AX201" s="114">
        <v>0</v>
      </c>
      <c r="AY201" s="114"/>
      <c r="AZ201" s="114"/>
      <c r="BA201" s="114">
        <v>38</v>
      </c>
      <c r="BB201" s="114"/>
      <c r="BC201" s="114"/>
      <c r="BD201" s="114">
        <v>0</v>
      </c>
      <c r="BE201" s="114"/>
      <c r="BF201" s="114"/>
      <c r="BG201" s="114">
        <v>38</v>
      </c>
      <c r="BH201" s="114"/>
      <c r="BI201" s="114"/>
      <c r="BJ201" s="114">
        <v>0</v>
      </c>
      <c r="BK201" s="114"/>
      <c r="BL201" s="114"/>
    </row>
    <row r="202" spans="1:79" s="98" customFormat="1" ht="12.75" customHeight="1" x14ac:dyDescent="0.2">
      <c r="A202" s="88">
        <v>3</v>
      </c>
      <c r="B202" s="89"/>
      <c r="C202" s="89"/>
      <c r="D202" s="91" t="s">
        <v>231</v>
      </c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3"/>
      <c r="W202" s="114">
        <v>2</v>
      </c>
      <c r="X202" s="114"/>
      <c r="Y202" s="114"/>
      <c r="Z202" s="114">
        <v>2</v>
      </c>
      <c r="AA202" s="114"/>
      <c r="AB202" s="114"/>
      <c r="AC202" s="114">
        <v>0</v>
      </c>
      <c r="AD202" s="114"/>
      <c r="AE202" s="114"/>
      <c r="AF202" s="114">
        <v>0</v>
      </c>
      <c r="AG202" s="114"/>
      <c r="AH202" s="114"/>
      <c r="AI202" s="114">
        <v>5</v>
      </c>
      <c r="AJ202" s="114"/>
      <c r="AK202" s="114"/>
      <c r="AL202" s="114">
        <v>0</v>
      </c>
      <c r="AM202" s="114"/>
      <c r="AN202" s="114"/>
      <c r="AO202" s="114">
        <v>0</v>
      </c>
      <c r="AP202" s="114"/>
      <c r="AQ202" s="114"/>
      <c r="AR202" s="114">
        <v>0</v>
      </c>
      <c r="AS202" s="114"/>
      <c r="AT202" s="114"/>
      <c r="AU202" s="114">
        <v>5</v>
      </c>
      <c r="AV202" s="114"/>
      <c r="AW202" s="114"/>
      <c r="AX202" s="114">
        <v>0</v>
      </c>
      <c r="AY202" s="114"/>
      <c r="AZ202" s="114"/>
      <c r="BA202" s="114">
        <v>5</v>
      </c>
      <c r="BB202" s="114"/>
      <c r="BC202" s="114"/>
      <c r="BD202" s="114">
        <v>0</v>
      </c>
      <c r="BE202" s="114"/>
      <c r="BF202" s="114"/>
      <c r="BG202" s="114">
        <v>5</v>
      </c>
      <c r="BH202" s="114"/>
      <c r="BI202" s="114"/>
      <c r="BJ202" s="114">
        <v>0</v>
      </c>
      <c r="BK202" s="114"/>
      <c r="BL202" s="114"/>
    </row>
    <row r="203" spans="1:79" s="6" customFormat="1" ht="12.75" customHeight="1" x14ac:dyDescent="0.2">
      <c r="A203" s="85">
        <v>4</v>
      </c>
      <c r="B203" s="86"/>
      <c r="C203" s="86"/>
      <c r="D203" s="99" t="s">
        <v>232</v>
      </c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1"/>
      <c r="W203" s="111">
        <v>10.5</v>
      </c>
      <c r="X203" s="111"/>
      <c r="Y203" s="111"/>
      <c r="Z203" s="111">
        <v>11</v>
      </c>
      <c r="AA203" s="111"/>
      <c r="AB203" s="111"/>
      <c r="AC203" s="111">
        <v>0</v>
      </c>
      <c r="AD203" s="111"/>
      <c r="AE203" s="111"/>
      <c r="AF203" s="111">
        <v>0</v>
      </c>
      <c r="AG203" s="111"/>
      <c r="AH203" s="111"/>
      <c r="AI203" s="111">
        <v>44</v>
      </c>
      <c r="AJ203" s="111"/>
      <c r="AK203" s="111"/>
      <c r="AL203" s="111">
        <v>0</v>
      </c>
      <c r="AM203" s="111"/>
      <c r="AN203" s="111"/>
      <c r="AO203" s="111">
        <v>0</v>
      </c>
      <c r="AP203" s="111"/>
      <c r="AQ203" s="111"/>
      <c r="AR203" s="111">
        <v>0</v>
      </c>
      <c r="AS203" s="111"/>
      <c r="AT203" s="111"/>
      <c r="AU203" s="111">
        <v>44</v>
      </c>
      <c r="AV203" s="111"/>
      <c r="AW203" s="111"/>
      <c r="AX203" s="111">
        <v>0</v>
      </c>
      <c r="AY203" s="111"/>
      <c r="AZ203" s="111"/>
      <c r="BA203" s="111">
        <v>44</v>
      </c>
      <c r="BB203" s="111"/>
      <c r="BC203" s="111"/>
      <c r="BD203" s="111">
        <v>0</v>
      </c>
      <c r="BE203" s="111"/>
      <c r="BF203" s="111"/>
      <c r="BG203" s="111">
        <v>44</v>
      </c>
      <c r="BH203" s="111"/>
      <c r="BI203" s="111"/>
      <c r="BJ203" s="111">
        <v>0</v>
      </c>
      <c r="BK203" s="111"/>
      <c r="BL203" s="111"/>
    </row>
    <row r="204" spans="1:79" s="98" customFormat="1" ht="25.5" customHeight="1" x14ac:dyDescent="0.2">
      <c r="A204" s="88">
        <v>5</v>
      </c>
      <c r="B204" s="89"/>
      <c r="C204" s="89"/>
      <c r="D204" s="91" t="s">
        <v>233</v>
      </c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3"/>
      <c r="W204" s="114" t="s">
        <v>173</v>
      </c>
      <c r="X204" s="114"/>
      <c r="Y204" s="114"/>
      <c r="Z204" s="114" t="s">
        <v>173</v>
      </c>
      <c r="AA204" s="114"/>
      <c r="AB204" s="114"/>
      <c r="AC204" s="114"/>
      <c r="AD204" s="114"/>
      <c r="AE204" s="114"/>
      <c r="AF204" s="114"/>
      <c r="AG204" s="114"/>
      <c r="AH204" s="114"/>
      <c r="AI204" s="114" t="s">
        <v>173</v>
      </c>
      <c r="AJ204" s="114"/>
      <c r="AK204" s="114"/>
      <c r="AL204" s="114" t="s">
        <v>173</v>
      </c>
      <c r="AM204" s="114"/>
      <c r="AN204" s="114"/>
      <c r="AO204" s="114"/>
      <c r="AP204" s="114"/>
      <c r="AQ204" s="114"/>
      <c r="AR204" s="114"/>
      <c r="AS204" s="114"/>
      <c r="AT204" s="114"/>
      <c r="AU204" s="114" t="s">
        <v>173</v>
      </c>
      <c r="AV204" s="114"/>
      <c r="AW204" s="114"/>
      <c r="AX204" s="114"/>
      <c r="AY204" s="114"/>
      <c r="AZ204" s="114"/>
      <c r="BA204" s="114" t="s">
        <v>173</v>
      </c>
      <c r="BB204" s="114"/>
      <c r="BC204" s="114"/>
      <c r="BD204" s="114"/>
      <c r="BE204" s="114"/>
      <c r="BF204" s="114"/>
      <c r="BG204" s="114" t="s">
        <v>173</v>
      </c>
      <c r="BH204" s="114"/>
      <c r="BI204" s="114"/>
      <c r="BJ204" s="114"/>
      <c r="BK204" s="114"/>
      <c r="BL204" s="114"/>
    </row>
    <row r="207" spans="1:79" ht="14.25" customHeight="1" x14ac:dyDescent="0.2">
      <c r="A207" s="29" t="s">
        <v>153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</row>
    <row r="208" spans="1:79" ht="14.25" customHeight="1" x14ac:dyDescent="0.2">
      <c r="A208" s="29" t="s">
        <v>266</v>
      </c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29"/>
    </row>
    <row r="209" spans="1:79" ht="15" customHeight="1" x14ac:dyDescent="0.2">
      <c r="A209" s="31" t="s">
        <v>249</v>
      </c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  <c r="BA209" s="31"/>
      <c r="BB209" s="31"/>
      <c r="BC209" s="31"/>
      <c r="BD209" s="31"/>
      <c r="BE209" s="31"/>
      <c r="BF209" s="31"/>
      <c r="BG209" s="31"/>
      <c r="BH209" s="31"/>
      <c r="BI209" s="31"/>
      <c r="BJ209" s="31"/>
      <c r="BK209" s="31"/>
      <c r="BL209" s="31"/>
      <c r="BM209" s="31"/>
      <c r="BN209" s="31"/>
      <c r="BO209" s="31"/>
      <c r="BP209" s="31"/>
      <c r="BQ209" s="31"/>
      <c r="BR209" s="31"/>
      <c r="BS209" s="31"/>
    </row>
    <row r="210" spans="1:79" ht="15" customHeight="1" x14ac:dyDescent="0.2">
      <c r="A210" s="27" t="s">
        <v>6</v>
      </c>
      <c r="B210" s="27"/>
      <c r="C210" s="27"/>
      <c r="D210" s="27"/>
      <c r="E210" s="27"/>
      <c r="F210" s="27"/>
      <c r="G210" s="27" t="s">
        <v>126</v>
      </c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 t="s">
        <v>13</v>
      </c>
      <c r="U210" s="27"/>
      <c r="V210" s="27"/>
      <c r="W210" s="27"/>
      <c r="X210" s="27"/>
      <c r="Y210" s="27"/>
      <c r="Z210" s="27"/>
      <c r="AA210" s="36" t="s">
        <v>250</v>
      </c>
      <c r="AB210" s="75"/>
      <c r="AC210" s="75"/>
      <c r="AD210" s="75"/>
      <c r="AE210" s="75"/>
      <c r="AF210" s="75"/>
      <c r="AG210" s="75"/>
      <c r="AH210" s="75"/>
      <c r="AI210" s="75"/>
      <c r="AJ210" s="75"/>
      <c r="AK210" s="75"/>
      <c r="AL210" s="75"/>
      <c r="AM210" s="75"/>
      <c r="AN210" s="75"/>
      <c r="AO210" s="76"/>
      <c r="AP210" s="36" t="s">
        <v>253</v>
      </c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8"/>
      <c r="BE210" s="36" t="s">
        <v>260</v>
      </c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8"/>
    </row>
    <row r="211" spans="1:79" ht="32.1" customHeight="1" x14ac:dyDescent="0.2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 t="s">
        <v>4</v>
      </c>
      <c r="AB211" s="27"/>
      <c r="AC211" s="27"/>
      <c r="AD211" s="27"/>
      <c r="AE211" s="27"/>
      <c r="AF211" s="27" t="s">
        <v>3</v>
      </c>
      <c r="AG211" s="27"/>
      <c r="AH211" s="27"/>
      <c r="AI211" s="27"/>
      <c r="AJ211" s="27"/>
      <c r="AK211" s="27" t="s">
        <v>89</v>
      </c>
      <c r="AL211" s="27"/>
      <c r="AM211" s="27"/>
      <c r="AN211" s="27"/>
      <c r="AO211" s="27"/>
      <c r="AP211" s="27" t="s">
        <v>4</v>
      </c>
      <c r="AQ211" s="27"/>
      <c r="AR211" s="27"/>
      <c r="AS211" s="27"/>
      <c r="AT211" s="27"/>
      <c r="AU211" s="27" t="s">
        <v>3</v>
      </c>
      <c r="AV211" s="27"/>
      <c r="AW211" s="27"/>
      <c r="AX211" s="27"/>
      <c r="AY211" s="27"/>
      <c r="AZ211" s="27" t="s">
        <v>96</v>
      </c>
      <c r="BA211" s="27"/>
      <c r="BB211" s="27"/>
      <c r="BC211" s="27"/>
      <c r="BD211" s="27"/>
      <c r="BE211" s="27" t="s">
        <v>4</v>
      </c>
      <c r="BF211" s="27"/>
      <c r="BG211" s="27"/>
      <c r="BH211" s="27"/>
      <c r="BI211" s="27"/>
      <c r="BJ211" s="27" t="s">
        <v>3</v>
      </c>
      <c r="BK211" s="27"/>
      <c r="BL211" s="27"/>
      <c r="BM211" s="27"/>
      <c r="BN211" s="27"/>
      <c r="BO211" s="27" t="s">
        <v>127</v>
      </c>
      <c r="BP211" s="27"/>
      <c r="BQ211" s="27"/>
      <c r="BR211" s="27"/>
      <c r="BS211" s="27"/>
    </row>
    <row r="212" spans="1:79" ht="15" customHeight="1" x14ac:dyDescent="0.2">
      <c r="A212" s="27">
        <v>1</v>
      </c>
      <c r="B212" s="27"/>
      <c r="C212" s="27"/>
      <c r="D212" s="27"/>
      <c r="E212" s="27"/>
      <c r="F212" s="27"/>
      <c r="G212" s="27">
        <v>2</v>
      </c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>
        <v>3</v>
      </c>
      <c r="U212" s="27"/>
      <c r="V212" s="27"/>
      <c r="W212" s="27"/>
      <c r="X212" s="27"/>
      <c r="Y212" s="27"/>
      <c r="Z212" s="27"/>
      <c r="AA212" s="27">
        <v>4</v>
      </c>
      <c r="AB212" s="27"/>
      <c r="AC212" s="27"/>
      <c r="AD212" s="27"/>
      <c r="AE212" s="27"/>
      <c r="AF212" s="27">
        <v>5</v>
      </c>
      <c r="AG212" s="27"/>
      <c r="AH212" s="27"/>
      <c r="AI212" s="27"/>
      <c r="AJ212" s="27"/>
      <c r="AK212" s="27">
        <v>6</v>
      </c>
      <c r="AL212" s="27"/>
      <c r="AM212" s="27"/>
      <c r="AN212" s="27"/>
      <c r="AO212" s="27"/>
      <c r="AP212" s="27">
        <v>7</v>
      </c>
      <c r="AQ212" s="27"/>
      <c r="AR212" s="27"/>
      <c r="AS212" s="27"/>
      <c r="AT212" s="27"/>
      <c r="AU212" s="27">
        <v>8</v>
      </c>
      <c r="AV212" s="27"/>
      <c r="AW212" s="27"/>
      <c r="AX212" s="27"/>
      <c r="AY212" s="27"/>
      <c r="AZ212" s="27">
        <v>9</v>
      </c>
      <c r="BA212" s="27"/>
      <c r="BB212" s="27"/>
      <c r="BC212" s="27"/>
      <c r="BD212" s="27"/>
      <c r="BE212" s="27">
        <v>10</v>
      </c>
      <c r="BF212" s="27"/>
      <c r="BG212" s="27"/>
      <c r="BH212" s="27"/>
      <c r="BI212" s="27"/>
      <c r="BJ212" s="27">
        <v>11</v>
      </c>
      <c r="BK212" s="27"/>
      <c r="BL212" s="27"/>
      <c r="BM212" s="27"/>
      <c r="BN212" s="27"/>
      <c r="BO212" s="27">
        <v>12</v>
      </c>
      <c r="BP212" s="27"/>
      <c r="BQ212" s="27"/>
      <c r="BR212" s="27"/>
      <c r="BS212" s="27"/>
    </row>
    <row r="213" spans="1:79" s="1" customFormat="1" ht="15" hidden="1" customHeight="1" x14ac:dyDescent="0.2">
      <c r="A213" s="26" t="s">
        <v>69</v>
      </c>
      <c r="B213" s="26"/>
      <c r="C213" s="26"/>
      <c r="D213" s="26"/>
      <c r="E213" s="26"/>
      <c r="F213" s="26"/>
      <c r="G213" s="60" t="s">
        <v>57</v>
      </c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 t="s">
        <v>79</v>
      </c>
      <c r="U213" s="60"/>
      <c r="V213" s="60"/>
      <c r="W213" s="60"/>
      <c r="X213" s="60"/>
      <c r="Y213" s="60"/>
      <c r="Z213" s="60"/>
      <c r="AA213" s="30" t="s">
        <v>65</v>
      </c>
      <c r="AB213" s="30"/>
      <c r="AC213" s="30"/>
      <c r="AD213" s="30"/>
      <c r="AE213" s="30"/>
      <c r="AF213" s="30" t="s">
        <v>66</v>
      </c>
      <c r="AG213" s="30"/>
      <c r="AH213" s="30"/>
      <c r="AI213" s="30"/>
      <c r="AJ213" s="30"/>
      <c r="AK213" s="50" t="s">
        <v>122</v>
      </c>
      <c r="AL213" s="50"/>
      <c r="AM213" s="50"/>
      <c r="AN213" s="50"/>
      <c r="AO213" s="50"/>
      <c r="AP213" s="30" t="s">
        <v>67</v>
      </c>
      <c r="AQ213" s="30"/>
      <c r="AR213" s="30"/>
      <c r="AS213" s="30"/>
      <c r="AT213" s="30"/>
      <c r="AU213" s="30" t="s">
        <v>68</v>
      </c>
      <c r="AV213" s="30"/>
      <c r="AW213" s="30"/>
      <c r="AX213" s="30"/>
      <c r="AY213" s="30"/>
      <c r="AZ213" s="50" t="s">
        <v>122</v>
      </c>
      <c r="BA213" s="50"/>
      <c r="BB213" s="50"/>
      <c r="BC213" s="50"/>
      <c r="BD213" s="50"/>
      <c r="BE213" s="30" t="s">
        <v>58</v>
      </c>
      <c r="BF213" s="30"/>
      <c r="BG213" s="30"/>
      <c r="BH213" s="30"/>
      <c r="BI213" s="30"/>
      <c r="BJ213" s="30" t="s">
        <v>59</v>
      </c>
      <c r="BK213" s="30"/>
      <c r="BL213" s="30"/>
      <c r="BM213" s="30"/>
      <c r="BN213" s="30"/>
      <c r="BO213" s="50" t="s">
        <v>122</v>
      </c>
      <c r="BP213" s="50"/>
      <c r="BQ213" s="50"/>
      <c r="BR213" s="50"/>
      <c r="BS213" s="50"/>
      <c r="CA213" s="1" t="s">
        <v>44</v>
      </c>
    </row>
    <row r="214" spans="1:79" s="6" customFormat="1" ht="12.75" customHeight="1" x14ac:dyDescent="0.2">
      <c r="A214" s="84"/>
      <c r="B214" s="84"/>
      <c r="C214" s="84"/>
      <c r="D214" s="84"/>
      <c r="E214" s="84"/>
      <c r="F214" s="84"/>
      <c r="G214" s="117" t="s">
        <v>147</v>
      </c>
      <c r="H214" s="117"/>
      <c r="I214" s="117"/>
      <c r="J214" s="117"/>
      <c r="K214" s="117"/>
      <c r="L214" s="117"/>
      <c r="M214" s="117"/>
      <c r="N214" s="117"/>
      <c r="O214" s="117"/>
      <c r="P214" s="117"/>
      <c r="Q214" s="117"/>
      <c r="R214" s="117"/>
      <c r="S214" s="117"/>
      <c r="T214" s="118"/>
      <c r="U214" s="118"/>
      <c r="V214" s="118"/>
      <c r="W214" s="118"/>
      <c r="X214" s="118"/>
      <c r="Y214" s="118"/>
      <c r="Z214" s="118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>
        <f>IF(ISNUMBER(AA214),AA214,0)+IF(ISNUMBER(AF214),AF214,0)</f>
        <v>0</v>
      </c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>
        <f>IF(ISNUMBER(AP214),AP214,0)+IF(ISNUMBER(AU214),AU214,0)</f>
        <v>0</v>
      </c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>
        <f>IF(ISNUMBER(BE214),BE214,0)+IF(ISNUMBER(BJ214),BJ214,0)</f>
        <v>0</v>
      </c>
      <c r="BP214" s="116"/>
      <c r="BQ214" s="116"/>
      <c r="BR214" s="116"/>
      <c r="BS214" s="116"/>
      <c r="CA214" s="6" t="s">
        <v>45</v>
      </c>
    </row>
    <row r="216" spans="1:79" ht="13.5" customHeight="1" x14ac:dyDescent="0.2">
      <c r="A216" s="29" t="s">
        <v>282</v>
      </c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</row>
    <row r="217" spans="1:79" ht="15" customHeight="1" x14ac:dyDescent="0.2">
      <c r="A217" s="44" t="s">
        <v>249</v>
      </c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</row>
    <row r="218" spans="1:79" ht="15" customHeight="1" x14ac:dyDescent="0.2">
      <c r="A218" s="27" t="s">
        <v>6</v>
      </c>
      <c r="B218" s="27"/>
      <c r="C218" s="27"/>
      <c r="D218" s="27"/>
      <c r="E218" s="27"/>
      <c r="F218" s="27"/>
      <c r="G218" s="27" t="s">
        <v>126</v>
      </c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 t="s">
        <v>13</v>
      </c>
      <c r="U218" s="27"/>
      <c r="V218" s="27"/>
      <c r="W218" s="27"/>
      <c r="X218" s="27"/>
      <c r="Y218" s="27"/>
      <c r="Z218" s="27"/>
      <c r="AA218" s="36" t="s">
        <v>271</v>
      </c>
      <c r="AB218" s="75"/>
      <c r="AC218" s="75"/>
      <c r="AD218" s="75"/>
      <c r="AE218" s="75"/>
      <c r="AF218" s="75"/>
      <c r="AG218" s="75"/>
      <c r="AH218" s="75"/>
      <c r="AI218" s="75"/>
      <c r="AJ218" s="75"/>
      <c r="AK218" s="75"/>
      <c r="AL218" s="75"/>
      <c r="AM218" s="75"/>
      <c r="AN218" s="75"/>
      <c r="AO218" s="76"/>
      <c r="AP218" s="36" t="s">
        <v>276</v>
      </c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8"/>
    </row>
    <row r="219" spans="1:79" ht="32.1" customHeight="1" x14ac:dyDescent="0.2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 t="s">
        <v>4</v>
      </c>
      <c r="AB219" s="27"/>
      <c r="AC219" s="27"/>
      <c r="AD219" s="27"/>
      <c r="AE219" s="27"/>
      <c r="AF219" s="27" t="s">
        <v>3</v>
      </c>
      <c r="AG219" s="27"/>
      <c r="AH219" s="27"/>
      <c r="AI219" s="27"/>
      <c r="AJ219" s="27"/>
      <c r="AK219" s="27" t="s">
        <v>89</v>
      </c>
      <c r="AL219" s="27"/>
      <c r="AM219" s="27"/>
      <c r="AN219" s="27"/>
      <c r="AO219" s="27"/>
      <c r="AP219" s="27" t="s">
        <v>4</v>
      </c>
      <c r="AQ219" s="27"/>
      <c r="AR219" s="27"/>
      <c r="AS219" s="27"/>
      <c r="AT219" s="27"/>
      <c r="AU219" s="27" t="s">
        <v>3</v>
      </c>
      <c r="AV219" s="27"/>
      <c r="AW219" s="27"/>
      <c r="AX219" s="27"/>
      <c r="AY219" s="27"/>
      <c r="AZ219" s="27" t="s">
        <v>96</v>
      </c>
      <c r="BA219" s="27"/>
      <c r="BB219" s="27"/>
      <c r="BC219" s="27"/>
      <c r="BD219" s="27"/>
    </row>
    <row r="220" spans="1:79" ht="15" customHeight="1" x14ac:dyDescent="0.2">
      <c r="A220" s="27">
        <v>1</v>
      </c>
      <c r="B220" s="27"/>
      <c r="C220" s="27"/>
      <c r="D220" s="27"/>
      <c r="E220" s="27"/>
      <c r="F220" s="27"/>
      <c r="G220" s="27">
        <v>2</v>
      </c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>
        <v>3</v>
      </c>
      <c r="U220" s="27"/>
      <c r="V220" s="27"/>
      <c r="W220" s="27"/>
      <c r="X220" s="27"/>
      <c r="Y220" s="27"/>
      <c r="Z220" s="27"/>
      <c r="AA220" s="27">
        <v>4</v>
      </c>
      <c r="AB220" s="27"/>
      <c r="AC220" s="27"/>
      <c r="AD220" s="27"/>
      <c r="AE220" s="27"/>
      <c r="AF220" s="27">
        <v>5</v>
      </c>
      <c r="AG220" s="27"/>
      <c r="AH220" s="27"/>
      <c r="AI220" s="27"/>
      <c r="AJ220" s="27"/>
      <c r="AK220" s="27">
        <v>6</v>
      </c>
      <c r="AL220" s="27"/>
      <c r="AM220" s="27"/>
      <c r="AN220" s="27"/>
      <c r="AO220" s="27"/>
      <c r="AP220" s="27">
        <v>7</v>
      </c>
      <c r="AQ220" s="27"/>
      <c r="AR220" s="27"/>
      <c r="AS220" s="27"/>
      <c r="AT220" s="27"/>
      <c r="AU220" s="27">
        <v>8</v>
      </c>
      <c r="AV220" s="27"/>
      <c r="AW220" s="27"/>
      <c r="AX220" s="27"/>
      <c r="AY220" s="27"/>
      <c r="AZ220" s="27">
        <v>9</v>
      </c>
      <c r="BA220" s="27"/>
      <c r="BB220" s="27"/>
      <c r="BC220" s="27"/>
      <c r="BD220" s="27"/>
    </row>
    <row r="221" spans="1:79" s="1" customFormat="1" ht="12" hidden="1" customHeight="1" x14ac:dyDescent="0.2">
      <c r="A221" s="26" t="s">
        <v>69</v>
      </c>
      <c r="B221" s="26"/>
      <c r="C221" s="26"/>
      <c r="D221" s="26"/>
      <c r="E221" s="26"/>
      <c r="F221" s="26"/>
      <c r="G221" s="60" t="s">
        <v>57</v>
      </c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 t="s">
        <v>79</v>
      </c>
      <c r="U221" s="60"/>
      <c r="V221" s="60"/>
      <c r="W221" s="60"/>
      <c r="X221" s="60"/>
      <c r="Y221" s="60"/>
      <c r="Z221" s="60"/>
      <c r="AA221" s="30" t="s">
        <v>60</v>
      </c>
      <c r="AB221" s="30"/>
      <c r="AC221" s="30"/>
      <c r="AD221" s="30"/>
      <c r="AE221" s="30"/>
      <c r="AF221" s="30" t="s">
        <v>61</v>
      </c>
      <c r="AG221" s="30"/>
      <c r="AH221" s="30"/>
      <c r="AI221" s="30"/>
      <c r="AJ221" s="30"/>
      <c r="AK221" s="50" t="s">
        <v>122</v>
      </c>
      <c r="AL221" s="50"/>
      <c r="AM221" s="50"/>
      <c r="AN221" s="50"/>
      <c r="AO221" s="50"/>
      <c r="AP221" s="30" t="s">
        <v>62</v>
      </c>
      <c r="AQ221" s="30"/>
      <c r="AR221" s="30"/>
      <c r="AS221" s="30"/>
      <c r="AT221" s="30"/>
      <c r="AU221" s="30" t="s">
        <v>63</v>
      </c>
      <c r="AV221" s="30"/>
      <c r="AW221" s="30"/>
      <c r="AX221" s="30"/>
      <c r="AY221" s="30"/>
      <c r="AZ221" s="50" t="s">
        <v>122</v>
      </c>
      <c r="BA221" s="50"/>
      <c r="BB221" s="50"/>
      <c r="BC221" s="50"/>
      <c r="BD221" s="50"/>
      <c r="CA221" s="1" t="s">
        <v>46</v>
      </c>
    </row>
    <row r="222" spans="1:79" s="6" customFormat="1" x14ac:dyDescent="0.2">
      <c r="A222" s="84"/>
      <c r="B222" s="84"/>
      <c r="C222" s="84"/>
      <c r="D222" s="84"/>
      <c r="E222" s="84"/>
      <c r="F222" s="84"/>
      <c r="G222" s="117" t="s">
        <v>147</v>
      </c>
      <c r="H222" s="117"/>
      <c r="I222" s="117"/>
      <c r="J222" s="117"/>
      <c r="K222" s="117"/>
      <c r="L222" s="117"/>
      <c r="M222" s="117"/>
      <c r="N222" s="117"/>
      <c r="O222" s="117"/>
      <c r="P222" s="117"/>
      <c r="Q222" s="117"/>
      <c r="R222" s="117"/>
      <c r="S222" s="117"/>
      <c r="T222" s="118"/>
      <c r="U222" s="118"/>
      <c r="V222" s="118"/>
      <c r="W222" s="118"/>
      <c r="X222" s="118"/>
      <c r="Y222" s="118"/>
      <c r="Z222" s="118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>
        <f>IF(ISNUMBER(AA222),AA222,0)+IF(ISNUMBER(AF222),AF222,0)</f>
        <v>0</v>
      </c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>
        <f>IF(ISNUMBER(AP222),AP222,0)+IF(ISNUMBER(AU222),AU222,0)</f>
        <v>0</v>
      </c>
      <c r="BA222" s="116"/>
      <c r="BB222" s="116"/>
      <c r="BC222" s="116"/>
      <c r="BD222" s="116"/>
      <c r="CA222" s="6" t="s">
        <v>47</v>
      </c>
    </row>
    <row r="225" spans="1:79" ht="14.25" customHeight="1" x14ac:dyDescent="0.2">
      <c r="A225" s="29" t="s">
        <v>283</v>
      </c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</row>
    <row r="226" spans="1:79" ht="15" customHeight="1" x14ac:dyDescent="0.2">
      <c r="A226" s="44" t="s">
        <v>249</v>
      </c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74"/>
      <c r="AB226" s="74"/>
      <c r="AC226" s="74"/>
      <c r="AD226" s="74"/>
      <c r="AE226" s="74"/>
      <c r="AF226" s="74"/>
      <c r="AG226" s="74"/>
      <c r="AH226" s="74"/>
      <c r="AI226" s="74"/>
      <c r="AJ226" s="74"/>
      <c r="AK226" s="74"/>
      <c r="AL226" s="74"/>
      <c r="AM226" s="74"/>
      <c r="AN226" s="74"/>
      <c r="AO226" s="74"/>
      <c r="AP226" s="74"/>
      <c r="AQ226" s="74"/>
      <c r="AR226" s="74"/>
      <c r="AS226" s="74"/>
      <c r="AT226" s="74"/>
      <c r="AU226" s="74"/>
      <c r="AV226" s="74"/>
      <c r="AW226" s="74"/>
      <c r="AX226" s="74"/>
      <c r="AY226" s="74"/>
      <c r="AZ226" s="74"/>
      <c r="BA226" s="74"/>
      <c r="BB226" s="74"/>
      <c r="BC226" s="74"/>
      <c r="BD226" s="74"/>
      <c r="BE226" s="74"/>
      <c r="BF226" s="74"/>
      <c r="BG226" s="74"/>
      <c r="BH226" s="74"/>
      <c r="BI226" s="74"/>
      <c r="BJ226" s="74"/>
      <c r="BK226" s="74"/>
      <c r="BL226" s="74"/>
      <c r="BM226" s="74"/>
    </row>
    <row r="227" spans="1:79" ht="23.1" customHeight="1" x14ac:dyDescent="0.2">
      <c r="A227" s="27" t="s">
        <v>128</v>
      </c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54" t="s">
        <v>129</v>
      </c>
      <c r="O227" s="55"/>
      <c r="P227" s="55"/>
      <c r="Q227" s="55"/>
      <c r="R227" s="55"/>
      <c r="S227" s="55"/>
      <c r="T227" s="55"/>
      <c r="U227" s="56"/>
      <c r="V227" s="54" t="s">
        <v>130</v>
      </c>
      <c r="W227" s="55"/>
      <c r="X227" s="55"/>
      <c r="Y227" s="55"/>
      <c r="Z227" s="56"/>
      <c r="AA227" s="27" t="s">
        <v>250</v>
      </c>
      <c r="AB227" s="27"/>
      <c r="AC227" s="27"/>
      <c r="AD227" s="27"/>
      <c r="AE227" s="27"/>
      <c r="AF227" s="27"/>
      <c r="AG227" s="27"/>
      <c r="AH227" s="27"/>
      <c r="AI227" s="27"/>
      <c r="AJ227" s="27" t="s">
        <v>253</v>
      </c>
      <c r="AK227" s="27"/>
      <c r="AL227" s="27"/>
      <c r="AM227" s="27"/>
      <c r="AN227" s="27"/>
      <c r="AO227" s="27"/>
      <c r="AP227" s="27"/>
      <c r="AQ227" s="27"/>
      <c r="AR227" s="27"/>
      <c r="AS227" s="27" t="s">
        <v>260</v>
      </c>
      <c r="AT227" s="27"/>
      <c r="AU227" s="27"/>
      <c r="AV227" s="27"/>
      <c r="AW227" s="27"/>
      <c r="AX227" s="27"/>
      <c r="AY227" s="27"/>
      <c r="AZ227" s="27"/>
      <c r="BA227" s="27"/>
      <c r="BB227" s="27" t="s">
        <v>271</v>
      </c>
      <c r="BC227" s="27"/>
      <c r="BD227" s="27"/>
      <c r="BE227" s="27"/>
      <c r="BF227" s="27"/>
      <c r="BG227" s="27"/>
      <c r="BH227" s="27"/>
      <c r="BI227" s="27"/>
      <c r="BJ227" s="27"/>
      <c r="BK227" s="27" t="s">
        <v>276</v>
      </c>
      <c r="BL227" s="27"/>
      <c r="BM227" s="27"/>
      <c r="BN227" s="27"/>
      <c r="BO227" s="27"/>
      <c r="BP227" s="27"/>
      <c r="BQ227" s="27"/>
      <c r="BR227" s="27"/>
      <c r="BS227" s="27"/>
    </row>
    <row r="228" spans="1:79" ht="95.25" customHeight="1" x14ac:dyDescent="0.2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57"/>
      <c r="O228" s="58"/>
      <c r="P228" s="58"/>
      <c r="Q228" s="58"/>
      <c r="R228" s="58"/>
      <c r="S228" s="58"/>
      <c r="T228" s="58"/>
      <c r="U228" s="59"/>
      <c r="V228" s="57"/>
      <c r="W228" s="58"/>
      <c r="X228" s="58"/>
      <c r="Y228" s="58"/>
      <c r="Z228" s="59"/>
      <c r="AA228" s="73" t="s">
        <v>133</v>
      </c>
      <c r="AB228" s="73"/>
      <c r="AC228" s="73"/>
      <c r="AD228" s="73"/>
      <c r="AE228" s="73"/>
      <c r="AF228" s="73" t="s">
        <v>134</v>
      </c>
      <c r="AG228" s="73"/>
      <c r="AH228" s="73"/>
      <c r="AI228" s="73"/>
      <c r="AJ228" s="73" t="s">
        <v>133</v>
      </c>
      <c r="AK228" s="73"/>
      <c r="AL228" s="73"/>
      <c r="AM228" s="73"/>
      <c r="AN228" s="73"/>
      <c r="AO228" s="73" t="s">
        <v>134</v>
      </c>
      <c r="AP228" s="73"/>
      <c r="AQ228" s="73"/>
      <c r="AR228" s="73"/>
      <c r="AS228" s="73" t="s">
        <v>133</v>
      </c>
      <c r="AT228" s="73"/>
      <c r="AU228" s="73"/>
      <c r="AV228" s="73"/>
      <c r="AW228" s="73"/>
      <c r="AX228" s="73" t="s">
        <v>134</v>
      </c>
      <c r="AY228" s="73"/>
      <c r="AZ228" s="73"/>
      <c r="BA228" s="73"/>
      <c r="BB228" s="73" t="s">
        <v>133</v>
      </c>
      <c r="BC228" s="73"/>
      <c r="BD228" s="73"/>
      <c r="BE228" s="73"/>
      <c r="BF228" s="73"/>
      <c r="BG228" s="73" t="s">
        <v>134</v>
      </c>
      <c r="BH228" s="73"/>
      <c r="BI228" s="73"/>
      <c r="BJ228" s="73"/>
      <c r="BK228" s="73" t="s">
        <v>133</v>
      </c>
      <c r="BL228" s="73"/>
      <c r="BM228" s="73"/>
      <c r="BN228" s="73"/>
      <c r="BO228" s="73"/>
      <c r="BP228" s="73" t="s">
        <v>134</v>
      </c>
      <c r="BQ228" s="73"/>
      <c r="BR228" s="73"/>
      <c r="BS228" s="73"/>
    </row>
    <row r="229" spans="1:79" ht="15" customHeight="1" x14ac:dyDescent="0.2">
      <c r="A229" s="27">
        <v>1</v>
      </c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36">
        <v>2</v>
      </c>
      <c r="O229" s="37"/>
      <c r="P229" s="37"/>
      <c r="Q229" s="37"/>
      <c r="R229" s="37"/>
      <c r="S229" s="37"/>
      <c r="T229" s="37"/>
      <c r="U229" s="38"/>
      <c r="V229" s="27">
        <v>3</v>
      </c>
      <c r="W229" s="27"/>
      <c r="X229" s="27"/>
      <c r="Y229" s="27"/>
      <c r="Z229" s="27"/>
      <c r="AA229" s="27">
        <v>4</v>
      </c>
      <c r="AB229" s="27"/>
      <c r="AC229" s="27"/>
      <c r="AD229" s="27"/>
      <c r="AE229" s="27"/>
      <c r="AF229" s="27">
        <v>5</v>
      </c>
      <c r="AG229" s="27"/>
      <c r="AH229" s="27"/>
      <c r="AI229" s="27"/>
      <c r="AJ229" s="27">
        <v>6</v>
      </c>
      <c r="AK229" s="27"/>
      <c r="AL229" s="27"/>
      <c r="AM229" s="27"/>
      <c r="AN229" s="27"/>
      <c r="AO229" s="27">
        <v>7</v>
      </c>
      <c r="AP229" s="27"/>
      <c r="AQ229" s="27"/>
      <c r="AR229" s="27"/>
      <c r="AS229" s="27">
        <v>8</v>
      </c>
      <c r="AT229" s="27"/>
      <c r="AU229" s="27"/>
      <c r="AV229" s="27"/>
      <c r="AW229" s="27"/>
      <c r="AX229" s="27">
        <v>9</v>
      </c>
      <c r="AY229" s="27"/>
      <c r="AZ229" s="27"/>
      <c r="BA229" s="27"/>
      <c r="BB229" s="27">
        <v>10</v>
      </c>
      <c r="BC229" s="27"/>
      <c r="BD229" s="27"/>
      <c r="BE229" s="27"/>
      <c r="BF229" s="27"/>
      <c r="BG229" s="27">
        <v>11</v>
      </c>
      <c r="BH229" s="27"/>
      <c r="BI229" s="27"/>
      <c r="BJ229" s="27"/>
      <c r="BK229" s="27">
        <v>12</v>
      </c>
      <c r="BL229" s="27"/>
      <c r="BM229" s="27"/>
      <c r="BN229" s="27"/>
      <c r="BO229" s="27"/>
      <c r="BP229" s="27">
        <v>13</v>
      </c>
      <c r="BQ229" s="27"/>
      <c r="BR229" s="27"/>
      <c r="BS229" s="27"/>
    </row>
    <row r="230" spans="1:79" s="1" customFormat="1" ht="12" hidden="1" customHeight="1" x14ac:dyDescent="0.2">
      <c r="A230" s="60" t="s">
        <v>146</v>
      </c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26" t="s">
        <v>131</v>
      </c>
      <c r="O230" s="26"/>
      <c r="P230" s="26"/>
      <c r="Q230" s="26"/>
      <c r="R230" s="26"/>
      <c r="S230" s="26"/>
      <c r="T230" s="26"/>
      <c r="U230" s="26"/>
      <c r="V230" s="26" t="s">
        <v>132</v>
      </c>
      <c r="W230" s="26"/>
      <c r="X230" s="26"/>
      <c r="Y230" s="26"/>
      <c r="Z230" s="26"/>
      <c r="AA230" s="30" t="s">
        <v>65</v>
      </c>
      <c r="AB230" s="30"/>
      <c r="AC230" s="30"/>
      <c r="AD230" s="30"/>
      <c r="AE230" s="30"/>
      <c r="AF230" s="30" t="s">
        <v>66</v>
      </c>
      <c r="AG230" s="30"/>
      <c r="AH230" s="30"/>
      <c r="AI230" s="30"/>
      <c r="AJ230" s="30" t="s">
        <v>67</v>
      </c>
      <c r="AK230" s="30"/>
      <c r="AL230" s="30"/>
      <c r="AM230" s="30"/>
      <c r="AN230" s="30"/>
      <c r="AO230" s="30" t="s">
        <v>68</v>
      </c>
      <c r="AP230" s="30"/>
      <c r="AQ230" s="30"/>
      <c r="AR230" s="30"/>
      <c r="AS230" s="30" t="s">
        <v>58</v>
      </c>
      <c r="AT230" s="30"/>
      <c r="AU230" s="30"/>
      <c r="AV230" s="30"/>
      <c r="AW230" s="30"/>
      <c r="AX230" s="30" t="s">
        <v>59</v>
      </c>
      <c r="AY230" s="30"/>
      <c r="AZ230" s="30"/>
      <c r="BA230" s="30"/>
      <c r="BB230" s="30" t="s">
        <v>60</v>
      </c>
      <c r="BC230" s="30"/>
      <c r="BD230" s="30"/>
      <c r="BE230" s="30"/>
      <c r="BF230" s="30"/>
      <c r="BG230" s="30" t="s">
        <v>61</v>
      </c>
      <c r="BH230" s="30"/>
      <c r="BI230" s="30"/>
      <c r="BJ230" s="30"/>
      <c r="BK230" s="30" t="s">
        <v>62</v>
      </c>
      <c r="BL230" s="30"/>
      <c r="BM230" s="30"/>
      <c r="BN230" s="30"/>
      <c r="BO230" s="30"/>
      <c r="BP230" s="30" t="s">
        <v>63</v>
      </c>
      <c r="BQ230" s="30"/>
      <c r="BR230" s="30"/>
      <c r="BS230" s="30"/>
      <c r="CA230" s="1" t="s">
        <v>48</v>
      </c>
    </row>
    <row r="231" spans="1:79" s="98" customFormat="1" ht="25.5" customHeight="1" x14ac:dyDescent="0.2">
      <c r="A231" s="91" t="s">
        <v>234</v>
      </c>
      <c r="B231" s="92"/>
      <c r="C231" s="92"/>
      <c r="D231" s="92"/>
      <c r="E231" s="92"/>
      <c r="F231" s="92"/>
      <c r="G231" s="92"/>
      <c r="H231" s="92"/>
      <c r="I231" s="92"/>
      <c r="J231" s="92"/>
      <c r="K231" s="92"/>
      <c r="L231" s="92"/>
      <c r="M231" s="93"/>
      <c r="N231" s="88">
        <v>2022</v>
      </c>
      <c r="O231" s="89"/>
      <c r="P231" s="89"/>
      <c r="Q231" s="89"/>
      <c r="R231" s="89"/>
      <c r="S231" s="89"/>
      <c r="T231" s="89"/>
      <c r="U231" s="90"/>
      <c r="V231" s="119">
        <v>80000</v>
      </c>
      <c r="W231" s="119"/>
      <c r="X231" s="119"/>
      <c r="Y231" s="119"/>
      <c r="Z231" s="119"/>
      <c r="AA231" s="119">
        <v>15000</v>
      </c>
      <c r="AB231" s="119"/>
      <c r="AC231" s="119"/>
      <c r="AD231" s="119"/>
      <c r="AE231" s="119"/>
      <c r="AF231" s="119">
        <v>0</v>
      </c>
      <c r="AG231" s="119"/>
      <c r="AH231" s="119"/>
      <c r="AI231" s="119"/>
      <c r="AJ231" s="119">
        <v>60000</v>
      </c>
      <c r="AK231" s="119"/>
      <c r="AL231" s="119"/>
      <c r="AM231" s="119"/>
      <c r="AN231" s="119"/>
      <c r="AO231" s="119">
        <v>0</v>
      </c>
      <c r="AP231" s="119"/>
      <c r="AQ231" s="119"/>
      <c r="AR231" s="119"/>
      <c r="AS231" s="119">
        <v>80000</v>
      </c>
      <c r="AT231" s="119"/>
      <c r="AU231" s="119"/>
      <c r="AV231" s="119"/>
      <c r="AW231" s="119"/>
      <c r="AX231" s="119">
        <v>0</v>
      </c>
      <c r="AY231" s="119"/>
      <c r="AZ231" s="119"/>
      <c r="BA231" s="119"/>
      <c r="BB231" s="119">
        <v>80000</v>
      </c>
      <c r="BC231" s="119"/>
      <c r="BD231" s="119"/>
      <c r="BE231" s="119"/>
      <c r="BF231" s="119"/>
      <c r="BG231" s="119">
        <v>0</v>
      </c>
      <c r="BH231" s="119"/>
      <c r="BI231" s="119"/>
      <c r="BJ231" s="119"/>
      <c r="BK231" s="119">
        <v>85000</v>
      </c>
      <c r="BL231" s="119"/>
      <c r="BM231" s="119"/>
      <c r="BN231" s="119"/>
      <c r="BO231" s="119"/>
      <c r="BP231" s="120">
        <v>0</v>
      </c>
      <c r="BQ231" s="121"/>
      <c r="BR231" s="121"/>
      <c r="BS231" s="122"/>
      <c r="CA231" s="98" t="s">
        <v>49</v>
      </c>
    </row>
    <row r="232" spans="1:79" s="6" customFormat="1" ht="12.75" customHeight="1" x14ac:dyDescent="0.2">
      <c r="A232" s="99" t="s">
        <v>147</v>
      </c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1"/>
      <c r="N232" s="85"/>
      <c r="O232" s="86"/>
      <c r="P232" s="86"/>
      <c r="Q232" s="86"/>
      <c r="R232" s="86"/>
      <c r="S232" s="86"/>
      <c r="T232" s="86"/>
      <c r="U232" s="87"/>
      <c r="V232" s="123"/>
      <c r="W232" s="123"/>
      <c r="X232" s="123"/>
      <c r="Y232" s="123"/>
      <c r="Z232" s="123"/>
      <c r="AA232" s="123">
        <v>15000</v>
      </c>
      <c r="AB232" s="123"/>
      <c r="AC232" s="123"/>
      <c r="AD232" s="123"/>
      <c r="AE232" s="123"/>
      <c r="AF232" s="123"/>
      <c r="AG232" s="123"/>
      <c r="AH232" s="123"/>
      <c r="AI232" s="123"/>
      <c r="AJ232" s="123">
        <v>60000</v>
      </c>
      <c r="AK232" s="123"/>
      <c r="AL232" s="123"/>
      <c r="AM232" s="123"/>
      <c r="AN232" s="123"/>
      <c r="AO232" s="123"/>
      <c r="AP232" s="123"/>
      <c r="AQ232" s="123"/>
      <c r="AR232" s="123"/>
      <c r="AS232" s="123">
        <v>80000</v>
      </c>
      <c r="AT232" s="123"/>
      <c r="AU232" s="123"/>
      <c r="AV232" s="123"/>
      <c r="AW232" s="123"/>
      <c r="AX232" s="123"/>
      <c r="AY232" s="123"/>
      <c r="AZ232" s="123"/>
      <c r="BA232" s="123"/>
      <c r="BB232" s="123">
        <v>80000</v>
      </c>
      <c r="BC232" s="123"/>
      <c r="BD232" s="123"/>
      <c r="BE232" s="123"/>
      <c r="BF232" s="123"/>
      <c r="BG232" s="123"/>
      <c r="BH232" s="123"/>
      <c r="BI232" s="123"/>
      <c r="BJ232" s="123"/>
      <c r="BK232" s="123">
        <v>85000</v>
      </c>
      <c r="BL232" s="123"/>
      <c r="BM232" s="123"/>
      <c r="BN232" s="123"/>
      <c r="BO232" s="123"/>
      <c r="BP232" s="124"/>
      <c r="BQ232" s="125"/>
      <c r="BR232" s="125"/>
      <c r="BS232" s="126"/>
    </row>
    <row r="235" spans="1:79" ht="35.25" customHeight="1" x14ac:dyDescent="0.2">
      <c r="A235" s="29" t="s">
        <v>284</v>
      </c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</row>
    <row r="236" spans="1:79" ht="60" customHeight="1" x14ac:dyDescent="0.2">
      <c r="A236" s="127" t="s">
        <v>236</v>
      </c>
      <c r="B236" s="128"/>
      <c r="C236" s="128"/>
      <c r="D236" s="128"/>
      <c r="E236" s="128"/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  <c r="Y236" s="128"/>
      <c r="Z236" s="128"/>
      <c r="AA236" s="128"/>
      <c r="AB236" s="128"/>
      <c r="AC236" s="128"/>
      <c r="AD236" s="128"/>
      <c r="AE236" s="128"/>
      <c r="AF236" s="128"/>
      <c r="AG236" s="128"/>
      <c r="AH236" s="128"/>
      <c r="AI236" s="128"/>
      <c r="AJ236" s="128"/>
      <c r="AK236" s="128"/>
      <c r="AL236" s="128"/>
      <c r="AM236" s="128"/>
      <c r="AN236" s="128"/>
      <c r="AO236" s="128"/>
      <c r="AP236" s="128"/>
      <c r="AQ236" s="128"/>
      <c r="AR236" s="128"/>
      <c r="AS236" s="128"/>
      <c r="AT236" s="128"/>
      <c r="AU236" s="128"/>
      <c r="AV236" s="128"/>
      <c r="AW236" s="128"/>
      <c r="AX236" s="128"/>
      <c r="AY236" s="128"/>
      <c r="AZ236" s="128"/>
      <c r="BA236" s="128"/>
      <c r="BB236" s="128"/>
      <c r="BC236" s="128"/>
      <c r="BD236" s="128"/>
      <c r="BE236" s="128"/>
      <c r="BF236" s="128"/>
      <c r="BG236" s="128"/>
      <c r="BH236" s="128"/>
      <c r="BI236" s="128"/>
      <c r="BJ236" s="128"/>
      <c r="BK236" s="128"/>
      <c r="BL236" s="128"/>
    </row>
    <row r="237" spans="1:79" ht="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</row>
    <row r="239" spans="1:79" ht="28.5" customHeight="1" x14ac:dyDescent="0.2">
      <c r="A239" s="34" t="s">
        <v>267</v>
      </c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</row>
    <row r="240" spans="1:79" ht="14.25" customHeight="1" x14ac:dyDescent="0.2">
      <c r="A240" s="29" t="s">
        <v>251</v>
      </c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</row>
    <row r="241" spans="1:79" ht="15" customHeight="1" x14ac:dyDescent="0.2">
      <c r="A241" s="31" t="s">
        <v>249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31"/>
      <c r="BF241" s="31"/>
      <c r="BG241" s="31"/>
      <c r="BH241" s="31"/>
      <c r="BI241" s="31"/>
      <c r="BJ241" s="31"/>
      <c r="BK241" s="31"/>
      <c r="BL241" s="31"/>
    </row>
    <row r="242" spans="1:79" ht="42.95" customHeight="1" x14ac:dyDescent="0.2">
      <c r="A242" s="73" t="s">
        <v>135</v>
      </c>
      <c r="B242" s="73"/>
      <c r="C242" s="73"/>
      <c r="D242" s="73"/>
      <c r="E242" s="73"/>
      <c r="F242" s="73"/>
      <c r="G242" s="27" t="s">
        <v>19</v>
      </c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 t="s">
        <v>15</v>
      </c>
      <c r="U242" s="27"/>
      <c r="V242" s="27"/>
      <c r="W242" s="27"/>
      <c r="X242" s="27"/>
      <c r="Y242" s="27"/>
      <c r="Z242" s="27" t="s">
        <v>14</v>
      </c>
      <c r="AA242" s="27"/>
      <c r="AB242" s="27"/>
      <c r="AC242" s="27"/>
      <c r="AD242" s="27"/>
      <c r="AE242" s="27" t="s">
        <v>136</v>
      </c>
      <c r="AF242" s="27"/>
      <c r="AG242" s="27"/>
      <c r="AH242" s="27"/>
      <c r="AI242" s="27"/>
      <c r="AJ242" s="27"/>
      <c r="AK242" s="27" t="s">
        <v>137</v>
      </c>
      <c r="AL242" s="27"/>
      <c r="AM242" s="27"/>
      <c r="AN242" s="27"/>
      <c r="AO242" s="27"/>
      <c r="AP242" s="27"/>
      <c r="AQ242" s="27" t="s">
        <v>138</v>
      </c>
      <c r="AR242" s="27"/>
      <c r="AS242" s="27"/>
      <c r="AT242" s="27"/>
      <c r="AU242" s="27"/>
      <c r="AV242" s="27"/>
      <c r="AW242" s="27" t="s">
        <v>98</v>
      </c>
      <c r="AX242" s="27"/>
      <c r="AY242" s="27"/>
      <c r="AZ242" s="27"/>
      <c r="BA242" s="27"/>
      <c r="BB242" s="27"/>
      <c r="BC242" s="27"/>
      <c r="BD242" s="27"/>
      <c r="BE242" s="27"/>
      <c r="BF242" s="27"/>
      <c r="BG242" s="27" t="s">
        <v>139</v>
      </c>
      <c r="BH242" s="27"/>
      <c r="BI242" s="27"/>
      <c r="BJ242" s="27"/>
      <c r="BK242" s="27"/>
      <c r="BL242" s="27"/>
    </row>
    <row r="243" spans="1:79" ht="39.950000000000003" customHeight="1" x14ac:dyDescent="0.2">
      <c r="A243" s="73"/>
      <c r="B243" s="73"/>
      <c r="C243" s="73"/>
      <c r="D243" s="73"/>
      <c r="E243" s="73"/>
      <c r="F243" s="73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 t="s">
        <v>17</v>
      </c>
      <c r="AX243" s="27"/>
      <c r="AY243" s="27"/>
      <c r="AZ243" s="27"/>
      <c r="BA243" s="27"/>
      <c r="BB243" s="27" t="s">
        <v>16</v>
      </c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</row>
    <row r="244" spans="1:79" ht="15" customHeight="1" x14ac:dyDescent="0.2">
      <c r="A244" s="27">
        <v>1</v>
      </c>
      <c r="B244" s="27"/>
      <c r="C244" s="27"/>
      <c r="D244" s="27"/>
      <c r="E244" s="27"/>
      <c r="F244" s="27"/>
      <c r="G244" s="27">
        <v>2</v>
      </c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>
        <v>3</v>
      </c>
      <c r="U244" s="27"/>
      <c r="V244" s="27"/>
      <c r="W244" s="27"/>
      <c r="X244" s="27"/>
      <c r="Y244" s="27"/>
      <c r="Z244" s="27">
        <v>4</v>
      </c>
      <c r="AA244" s="27"/>
      <c r="AB244" s="27"/>
      <c r="AC244" s="27"/>
      <c r="AD244" s="27"/>
      <c r="AE244" s="27">
        <v>5</v>
      </c>
      <c r="AF244" s="27"/>
      <c r="AG244" s="27"/>
      <c r="AH244" s="27"/>
      <c r="AI244" s="27"/>
      <c r="AJ244" s="27"/>
      <c r="AK244" s="27">
        <v>6</v>
      </c>
      <c r="AL244" s="27"/>
      <c r="AM244" s="27"/>
      <c r="AN244" s="27"/>
      <c r="AO244" s="27"/>
      <c r="AP244" s="27"/>
      <c r="AQ244" s="27">
        <v>7</v>
      </c>
      <c r="AR244" s="27"/>
      <c r="AS244" s="27"/>
      <c r="AT244" s="27"/>
      <c r="AU244" s="27"/>
      <c r="AV244" s="27"/>
      <c r="AW244" s="27">
        <v>8</v>
      </c>
      <c r="AX244" s="27"/>
      <c r="AY244" s="27"/>
      <c r="AZ244" s="27"/>
      <c r="BA244" s="27"/>
      <c r="BB244" s="27">
        <v>9</v>
      </c>
      <c r="BC244" s="27"/>
      <c r="BD244" s="27"/>
      <c r="BE244" s="27"/>
      <c r="BF244" s="27"/>
      <c r="BG244" s="27">
        <v>10</v>
      </c>
      <c r="BH244" s="27"/>
      <c r="BI244" s="27"/>
      <c r="BJ244" s="27"/>
      <c r="BK244" s="27"/>
      <c r="BL244" s="27"/>
    </row>
    <row r="245" spans="1:79" s="1" customFormat="1" ht="12" hidden="1" customHeight="1" x14ac:dyDescent="0.2">
      <c r="A245" s="26" t="s">
        <v>64</v>
      </c>
      <c r="B245" s="26"/>
      <c r="C245" s="26"/>
      <c r="D245" s="26"/>
      <c r="E245" s="26"/>
      <c r="F245" s="26"/>
      <c r="G245" s="60" t="s">
        <v>57</v>
      </c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30" t="s">
        <v>80</v>
      </c>
      <c r="U245" s="30"/>
      <c r="V245" s="30"/>
      <c r="W245" s="30"/>
      <c r="X245" s="30"/>
      <c r="Y245" s="30"/>
      <c r="Z245" s="30" t="s">
        <v>81</v>
      </c>
      <c r="AA245" s="30"/>
      <c r="AB245" s="30"/>
      <c r="AC245" s="30"/>
      <c r="AD245" s="30"/>
      <c r="AE245" s="30" t="s">
        <v>82</v>
      </c>
      <c r="AF245" s="30"/>
      <c r="AG245" s="30"/>
      <c r="AH245" s="30"/>
      <c r="AI245" s="30"/>
      <c r="AJ245" s="30"/>
      <c r="AK245" s="30" t="s">
        <v>83</v>
      </c>
      <c r="AL245" s="30"/>
      <c r="AM245" s="30"/>
      <c r="AN245" s="30"/>
      <c r="AO245" s="30"/>
      <c r="AP245" s="30"/>
      <c r="AQ245" s="77" t="s">
        <v>99</v>
      </c>
      <c r="AR245" s="30"/>
      <c r="AS245" s="30"/>
      <c r="AT245" s="30"/>
      <c r="AU245" s="30"/>
      <c r="AV245" s="30"/>
      <c r="AW245" s="30" t="s">
        <v>84</v>
      </c>
      <c r="AX245" s="30"/>
      <c r="AY245" s="30"/>
      <c r="AZ245" s="30"/>
      <c r="BA245" s="30"/>
      <c r="BB245" s="30" t="s">
        <v>85</v>
      </c>
      <c r="BC245" s="30"/>
      <c r="BD245" s="30"/>
      <c r="BE245" s="30"/>
      <c r="BF245" s="30"/>
      <c r="BG245" s="77" t="s">
        <v>100</v>
      </c>
      <c r="BH245" s="30"/>
      <c r="BI245" s="30"/>
      <c r="BJ245" s="30"/>
      <c r="BK245" s="30"/>
      <c r="BL245" s="30"/>
      <c r="CA245" s="1" t="s">
        <v>50</v>
      </c>
    </row>
    <row r="246" spans="1:79" s="6" customFormat="1" ht="12.75" customHeight="1" x14ac:dyDescent="0.2">
      <c r="A246" s="84"/>
      <c r="B246" s="84"/>
      <c r="C246" s="84"/>
      <c r="D246" s="84"/>
      <c r="E246" s="84"/>
      <c r="F246" s="84"/>
      <c r="G246" s="117" t="s">
        <v>147</v>
      </c>
      <c r="H246" s="117"/>
      <c r="I246" s="117"/>
      <c r="J246" s="117"/>
      <c r="K246" s="117"/>
      <c r="L246" s="117"/>
      <c r="M246" s="117"/>
      <c r="N246" s="117"/>
      <c r="O246" s="117"/>
      <c r="P246" s="117"/>
      <c r="Q246" s="117"/>
      <c r="R246" s="117"/>
      <c r="S246" s="117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>
        <f>IF(ISNUMBER(AK246),AK246,0)-IF(ISNUMBER(AE246),AE246,0)</f>
        <v>0</v>
      </c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>
        <f>IF(ISNUMBER(Z246),Z246,0)+IF(ISNUMBER(AK246),AK246,0)</f>
        <v>0</v>
      </c>
      <c r="BH246" s="116"/>
      <c r="BI246" s="116"/>
      <c r="BJ246" s="116"/>
      <c r="BK246" s="116"/>
      <c r="BL246" s="116"/>
      <c r="CA246" s="6" t="s">
        <v>51</v>
      </c>
    </row>
    <row r="248" spans="1:79" ht="14.25" customHeight="1" x14ac:dyDescent="0.2">
      <c r="A248" s="29" t="s">
        <v>268</v>
      </c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</row>
    <row r="249" spans="1:79" ht="15" customHeight="1" x14ac:dyDescent="0.2">
      <c r="A249" s="31" t="s">
        <v>249</v>
      </c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  <c r="BE249" s="31"/>
      <c r="BF249" s="31"/>
      <c r="BG249" s="31"/>
      <c r="BH249" s="31"/>
      <c r="BI249" s="31"/>
      <c r="BJ249" s="31"/>
      <c r="BK249" s="31"/>
      <c r="BL249" s="31"/>
    </row>
    <row r="250" spans="1:79" ht="18" customHeight="1" x14ac:dyDescent="0.2">
      <c r="A250" s="27" t="s">
        <v>135</v>
      </c>
      <c r="B250" s="27"/>
      <c r="C250" s="27"/>
      <c r="D250" s="27"/>
      <c r="E250" s="27"/>
      <c r="F250" s="27"/>
      <c r="G250" s="27" t="s">
        <v>19</v>
      </c>
      <c r="H250" s="27"/>
      <c r="I250" s="27"/>
      <c r="J250" s="27"/>
      <c r="K250" s="27"/>
      <c r="L250" s="27"/>
      <c r="M250" s="27"/>
      <c r="N250" s="27"/>
      <c r="O250" s="27"/>
      <c r="P250" s="27"/>
      <c r="Q250" s="27" t="s">
        <v>255</v>
      </c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 t="s">
        <v>265</v>
      </c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  <c r="BL250" s="27"/>
    </row>
    <row r="251" spans="1:79" ht="42.95" customHeight="1" x14ac:dyDescent="0.2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 t="s">
        <v>140</v>
      </c>
      <c r="R251" s="27"/>
      <c r="S251" s="27"/>
      <c r="T251" s="27"/>
      <c r="U251" s="27"/>
      <c r="V251" s="73" t="s">
        <v>141</v>
      </c>
      <c r="W251" s="73"/>
      <c r="X251" s="73"/>
      <c r="Y251" s="73"/>
      <c r="Z251" s="27" t="s">
        <v>142</v>
      </c>
      <c r="AA251" s="27"/>
      <c r="AB251" s="27"/>
      <c r="AC251" s="27"/>
      <c r="AD251" s="27"/>
      <c r="AE251" s="27"/>
      <c r="AF251" s="27"/>
      <c r="AG251" s="27"/>
      <c r="AH251" s="27"/>
      <c r="AI251" s="27"/>
      <c r="AJ251" s="27" t="s">
        <v>143</v>
      </c>
      <c r="AK251" s="27"/>
      <c r="AL251" s="27"/>
      <c r="AM251" s="27"/>
      <c r="AN251" s="27"/>
      <c r="AO251" s="27" t="s">
        <v>20</v>
      </c>
      <c r="AP251" s="27"/>
      <c r="AQ251" s="27"/>
      <c r="AR251" s="27"/>
      <c r="AS251" s="27"/>
      <c r="AT251" s="73" t="s">
        <v>144</v>
      </c>
      <c r="AU251" s="73"/>
      <c r="AV251" s="73"/>
      <c r="AW251" s="73"/>
      <c r="AX251" s="27" t="s">
        <v>142</v>
      </c>
      <c r="AY251" s="27"/>
      <c r="AZ251" s="27"/>
      <c r="BA251" s="27"/>
      <c r="BB251" s="27"/>
      <c r="BC251" s="27"/>
      <c r="BD251" s="27"/>
      <c r="BE251" s="27"/>
      <c r="BF251" s="27"/>
      <c r="BG251" s="27"/>
      <c r="BH251" s="27" t="s">
        <v>145</v>
      </c>
      <c r="BI251" s="27"/>
      <c r="BJ251" s="27"/>
      <c r="BK251" s="27"/>
      <c r="BL251" s="27"/>
    </row>
    <row r="252" spans="1:79" ht="63" customHeight="1" x14ac:dyDescent="0.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73"/>
      <c r="W252" s="73"/>
      <c r="X252" s="73"/>
      <c r="Y252" s="73"/>
      <c r="Z252" s="27" t="s">
        <v>17</v>
      </c>
      <c r="AA252" s="27"/>
      <c r="AB252" s="27"/>
      <c r="AC252" s="27"/>
      <c r="AD252" s="27"/>
      <c r="AE252" s="27" t="s">
        <v>16</v>
      </c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73"/>
      <c r="AU252" s="73"/>
      <c r="AV252" s="73"/>
      <c r="AW252" s="73"/>
      <c r="AX252" s="27" t="s">
        <v>17</v>
      </c>
      <c r="AY252" s="27"/>
      <c r="AZ252" s="27"/>
      <c r="BA252" s="27"/>
      <c r="BB252" s="27"/>
      <c r="BC252" s="27" t="s">
        <v>16</v>
      </c>
      <c r="BD252" s="27"/>
      <c r="BE252" s="27"/>
      <c r="BF252" s="27"/>
      <c r="BG252" s="27"/>
      <c r="BH252" s="27"/>
      <c r="BI252" s="27"/>
      <c r="BJ252" s="27"/>
      <c r="BK252" s="27"/>
      <c r="BL252" s="27"/>
    </row>
    <row r="253" spans="1:79" ht="15" customHeight="1" x14ac:dyDescent="0.2">
      <c r="A253" s="27">
        <v>1</v>
      </c>
      <c r="B253" s="27"/>
      <c r="C253" s="27"/>
      <c r="D253" s="27"/>
      <c r="E253" s="27"/>
      <c r="F253" s="27"/>
      <c r="G253" s="27">
        <v>2</v>
      </c>
      <c r="H253" s="27"/>
      <c r="I253" s="27"/>
      <c r="J253" s="27"/>
      <c r="K253" s="27"/>
      <c r="L253" s="27"/>
      <c r="M253" s="27"/>
      <c r="N253" s="27"/>
      <c r="O253" s="27"/>
      <c r="P253" s="27"/>
      <c r="Q253" s="27">
        <v>3</v>
      </c>
      <c r="R253" s="27"/>
      <c r="S253" s="27"/>
      <c r="T253" s="27"/>
      <c r="U253" s="27"/>
      <c r="V253" s="27">
        <v>4</v>
      </c>
      <c r="W253" s="27"/>
      <c r="X253" s="27"/>
      <c r="Y253" s="27"/>
      <c r="Z253" s="27">
        <v>5</v>
      </c>
      <c r="AA253" s="27"/>
      <c r="AB253" s="27"/>
      <c r="AC253" s="27"/>
      <c r="AD253" s="27"/>
      <c r="AE253" s="27">
        <v>6</v>
      </c>
      <c r="AF253" s="27"/>
      <c r="AG253" s="27"/>
      <c r="AH253" s="27"/>
      <c r="AI253" s="27"/>
      <c r="AJ253" s="27">
        <v>7</v>
      </c>
      <c r="AK253" s="27"/>
      <c r="AL253" s="27"/>
      <c r="AM253" s="27"/>
      <c r="AN253" s="27"/>
      <c r="AO253" s="27">
        <v>8</v>
      </c>
      <c r="AP253" s="27"/>
      <c r="AQ253" s="27"/>
      <c r="AR253" s="27"/>
      <c r="AS253" s="27"/>
      <c r="AT253" s="27">
        <v>9</v>
      </c>
      <c r="AU253" s="27"/>
      <c r="AV253" s="27"/>
      <c r="AW253" s="27"/>
      <c r="AX253" s="27">
        <v>10</v>
      </c>
      <c r="AY253" s="27"/>
      <c r="AZ253" s="27"/>
      <c r="BA253" s="27"/>
      <c r="BB253" s="27"/>
      <c r="BC253" s="27">
        <v>11</v>
      </c>
      <c r="BD253" s="27"/>
      <c r="BE253" s="27"/>
      <c r="BF253" s="27"/>
      <c r="BG253" s="27"/>
      <c r="BH253" s="27">
        <v>12</v>
      </c>
      <c r="BI253" s="27"/>
      <c r="BJ253" s="27"/>
      <c r="BK253" s="27"/>
      <c r="BL253" s="27"/>
    </row>
    <row r="254" spans="1:79" s="1" customFormat="1" ht="12" hidden="1" customHeight="1" x14ac:dyDescent="0.2">
      <c r="A254" s="26" t="s">
        <v>64</v>
      </c>
      <c r="B254" s="26"/>
      <c r="C254" s="26"/>
      <c r="D254" s="26"/>
      <c r="E254" s="26"/>
      <c r="F254" s="26"/>
      <c r="G254" s="60" t="s">
        <v>57</v>
      </c>
      <c r="H254" s="60"/>
      <c r="I254" s="60"/>
      <c r="J254" s="60"/>
      <c r="K254" s="60"/>
      <c r="L254" s="60"/>
      <c r="M254" s="60"/>
      <c r="N254" s="60"/>
      <c r="O254" s="60"/>
      <c r="P254" s="60"/>
      <c r="Q254" s="30" t="s">
        <v>80</v>
      </c>
      <c r="R254" s="30"/>
      <c r="S254" s="30"/>
      <c r="T254" s="30"/>
      <c r="U254" s="30"/>
      <c r="V254" s="30" t="s">
        <v>81</v>
      </c>
      <c r="W254" s="30"/>
      <c r="X254" s="30"/>
      <c r="Y254" s="30"/>
      <c r="Z254" s="30" t="s">
        <v>82</v>
      </c>
      <c r="AA254" s="30"/>
      <c r="AB254" s="30"/>
      <c r="AC254" s="30"/>
      <c r="AD254" s="30"/>
      <c r="AE254" s="30" t="s">
        <v>83</v>
      </c>
      <c r="AF254" s="30"/>
      <c r="AG254" s="30"/>
      <c r="AH254" s="30"/>
      <c r="AI254" s="30"/>
      <c r="AJ254" s="77" t="s">
        <v>101</v>
      </c>
      <c r="AK254" s="30"/>
      <c r="AL254" s="30"/>
      <c r="AM254" s="30"/>
      <c r="AN254" s="30"/>
      <c r="AO254" s="30" t="s">
        <v>84</v>
      </c>
      <c r="AP254" s="30"/>
      <c r="AQ254" s="30"/>
      <c r="AR254" s="30"/>
      <c r="AS254" s="30"/>
      <c r="AT254" s="77" t="s">
        <v>102</v>
      </c>
      <c r="AU254" s="30"/>
      <c r="AV254" s="30"/>
      <c r="AW254" s="30"/>
      <c r="AX254" s="30" t="s">
        <v>85</v>
      </c>
      <c r="AY254" s="30"/>
      <c r="AZ254" s="30"/>
      <c r="BA254" s="30"/>
      <c r="BB254" s="30"/>
      <c r="BC254" s="30" t="s">
        <v>86</v>
      </c>
      <c r="BD254" s="30"/>
      <c r="BE254" s="30"/>
      <c r="BF254" s="30"/>
      <c r="BG254" s="30"/>
      <c r="BH254" s="77" t="s">
        <v>101</v>
      </c>
      <c r="BI254" s="30"/>
      <c r="BJ254" s="30"/>
      <c r="BK254" s="30"/>
      <c r="BL254" s="30"/>
      <c r="CA254" s="1" t="s">
        <v>52</v>
      </c>
    </row>
    <row r="255" spans="1:79" s="6" customFormat="1" ht="12.75" customHeight="1" x14ac:dyDescent="0.2">
      <c r="A255" s="84"/>
      <c r="B255" s="84"/>
      <c r="C255" s="84"/>
      <c r="D255" s="84"/>
      <c r="E255" s="84"/>
      <c r="F255" s="84"/>
      <c r="G255" s="117" t="s">
        <v>147</v>
      </c>
      <c r="H255" s="117"/>
      <c r="I255" s="117"/>
      <c r="J255" s="117"/>
      <c r="K255" s="117"/>
      <c r="L255" s="117"/>
      <c r="M255" s="117"/>
      <c r="N255" s="117"/>
      <c r="O255" s="117"/>
      <c r="P255" s="117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>
        <f>IF(ISNUMBER(Q255),Q255,0)-IF(ISNUMBER(Z255),Z255,0)</f>
        <v>0</v>
      </c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>
        <f>IF(ISNUMBER(V255),V255,0)-IF(ISNUMBER(Z255),Z255,0)-IF(ISNUMBER(AE255),AE255,0)</f>
        <v>0</v>
      </c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>
        <f>IF(ISNUMBER(AO255),AO255,0)-IF(ISNUMBER(AX255),AX255,0)</f>
        <v>0</v>
      </c>
      <c r="BI255" s="116"/>
      <c r="BJ255" s="116"/>
      <c r="BK255" s="116"/>
      <c r="BL255" s="116"/>
      <c r="CA255" s="6" t="s">
        <v>53</v>
      </c>
    </row>
    <row r="257" spans="1:79" ht="14.25" customHeight="1" x14ac:dyDescent="0.2">
      <c r="A257" s="29" t="s">
        <v>256</v>
      </c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</row>
    <row r="258" spans="1:79" ht="15" customHeight="1" x14ac:dyDescent="0.2">
      <c r="A258" s="31" t="s">
        <v>249</v>
      </c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1"/>
    </row>
    <row r="259" spans="1:79" ht="42.95" customHeight="1" x14ac:dyDescent="0.2">
      <c r="A259" s="73" t="s">
        <v>135</v>
      </c>
      <c r="B259" s="73"/>
      <c r="C259" s="73"/>
      <c r="D259" s="73"/>
      <c r="E259" s="73"/>
      <c r="F259" s="73"/>
      <c r="G259" s="27" t="s">
        <v>19</v>
      </c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 t="s">
        <v>15</v>
      </c>
      <c r="U259" s="27"/>
      <c r="V259" s="27"/>
      <c r="W259" s="27"/>
      <c r="X259" s="27"/>
      <c r="Y259" s="27"/>
      <c r="Z259" s="27" t="s">
        <v>14</v>
      </c>
      <c r="AA259" s="27"/>
      <c r="AB259" s="27"/>
      <c r="AC259" s="27"/>
      <c r="AD259" s="27"/>
      <c r="AE259" s="27" t="s">
        <v>252</v>
      </c>
      <c r="AF259" s="27"/>
      <c r="AG259" s="27"/>
      <c r="AH259" s="27"/>
      <c r="AI259" s="27"/>
      <c r="AJ259" s="27"/>
      <c r="AK259" s="27" t="s">
        <v>257</v>
      </c>
      <c r="AL259" s="27"/>
      <c r="AM259" s="27"/>
      <c r="AN259" s="27"/>
      <c r="AO259" s="27"/>
      <c r="AP259" s="27"/>
      <c r="AQ259" s="27" t="s">
        <v>269</v>
      </c>
      <c r="AR259" s="27"/>
      <c r="AS259" s="27"/>
      <c r="AT259" s="27"/>
      <c r="AU259" s="27"/>
      <c r="AV259" s="27"/>
      <c r="AW259" s="27" t="s">
        <v>18</v>
      </c>
      <c r="AX259" s="27"/>
      <c r="AY259" s="27"/>
      <c r="AZ259" s="27"/>
      <c r="BA259" s="27"/>
      <c r="BB259" s="27"/>
      <c r="BC259" s="27"/>
      <c r="BD259" s="27"/>
      <c r="BE259" s="27" t="s">
        <v>156</v>
      </c>
      <c r="BF259" s="27"/>
      <c r="BG259" s="27"/>
      <c r="BH259" s="27"/>
      <c r="BI259" s="27"/>
      <c r="BJ259" s="27"/>
      <c r="BK259" s="27"/>
      <c r="BL259" s="27"/>
    </row>
    <row r="260" spans="1:79" ht="21.75" customHeight="1" x14ac:dyDescent="0.2">
      <c r="A260" s="73"/>
      <c r="B260" s="73"/>
      <c r="C260" s="73"/>
      <c r="D260" s="73"/>
      <c r="E260" s="73"/>
      <c r="F260" s="73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  <c r="BL260" s="27"/>
    </row>
    <row r="261" spans="1:79" ht="15" customHeight="1" x14ac:dyDescent="0.2">
      <c r="A261" s="27">
        <v>1</v>
      </c>
      <c r="B261" s="27"/>
      <c r="C261" s="27"/>
      <c r="D261" s="27"/>
      <c r="E261" s="27"/>
      <c r="F261" s="27"/>
      <c r="G261" s="27">
        <v>2</v>
      </c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>
        <v>3</v>
      </c>
      <c r="U261" s="27"/>
      <c r="V261" s="27"/>
      <c r="W261" s="27"/>
      <c r="X261" s="27"/>
      <c r="Y261" s="27"/>
      <c r="Z261" s="27">
        <v>4</v>
      </c>
      <c r="AA261" s="27"/>
      <c r="AB261" s="27"/>
      <c r="AC261" s="27"/>
      <c r="AD261" s="27"/>
      <c r="AE261" s="27">
        <v>5</v>
      </c>
      <c r="AF261" s="27"/>
      <c r="AG261" s="27"/>
      <c r="AH261" s="27"/>
      <c r="AI261" s="27"/>
      <c r="AJ261" s="27"/>
      <c r="AK261" s="27">
        <v>6</v>
      </c>
      <c r="AL261" s="27"/>
      <c r="AM261" s="27"/>
      <c r="AN261" s="27"/>
      <c r="AO261" s="27"/>
      <c r="AP261" s="27"/>
      <c r="AQ261" s="27">
        <v>7</v>
      </c>
      <c r="AR261" s="27"/>
      <c r="AS261" s="27"/>
      <c r="AT261" s="27"/>
      <c r="AU261" s="27"/>
      <c r="AV261" s="27"/>
      <c r="AW261" s="26">
        <v>8</v>
      </c>
      <c r="AX261" s="26"/>
      <c r="AY261" s="26"/>
      <c r="AZ261" s="26"/>
      <c r="BA261" s="26"/>
      <c r="BB261" s="26"/>
      <c r="BC261" s="26"/>
      <c r="BD261" s="26"/>
      <c r="BE261" s="26">
        <v>9</v>
      </c>
      <c r="BF261" s="26"/>
      <c r="BG261" s="26"/>
      <c r="BH261" s="26"/>
      <c r="BI261" s="26"/>
      <c r="BJ261" s="26"/>
      <c r="BK261" s="26"/>
      <c r="BL261" s="26"/>
    </row>
    <row r="262" spans="1:79" s="1" customFormat="1" ht="18.75" hidden="1" customHeight="1" x14ac:dyDescent="0.2">
      <c r="A262" s="26" t="s">
        <v>64</v>
      </c>
      <c r="B262" s="26"/>
      <c r="C262" s="26"/>
      <c r="D262" s="26"/>
      <c r="E262" s="26"/>
      <c r="F262" s="26"/>
      <c r="G262" s="60" t="s">
        <v>57</v>
      </c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30" t="s">
        <v>80</v>
      </c>
      <c r="U262" s="30"/>
      <c r="V262" s="30"/>
      <c r="W262" s="30"/>
      <c r="X262" s="30"/>
      <c r="Y262" s="30"/>
      <c r="Z262" s="30" t="s">
        <v>81</v>
      </c>
      <c r="AA262" s="30"/>
      <c r="AB262" s="30"/>
      <c r="AC262" s="30"/>
      <c r="AD262" s="30"/>
      <c r="AE262" s="30" t="s">
        <v>82</v>
      </c>
      <c r="AF262" s="30"/>
      <c r="AG262" s="30"/>
      <c r="AH262" s="30"/>
      <c r="AI262" s="30"/>
      <c r="AJ262" s="30"/>
      <c r="AK262" s="30" t="s">
        <v>83</v>
      </c>
      <c r="AL262" s="30"/>
      <c r="AM262" s="30"/>
      <c r="AN262" s="30"/>
      <c r="AO262" s="30"/>
      <c r="AP262" s="30"/>
      <c r="AQ262" s="30" t="s">
        <v>84</v>
      </c>
      <c r="AR262" s="30"/>
      <c r="AS262" s="30"/>
      <c r="AT262" s="30"/>
      <c r="AU262" s="30"/>
      <c r="AV262" s="30"/>
      <c r="AW262" s="60" t="s">
        <v>87</v>
      </c>
      <c r="AX262" s="60"/>
      <c r="AY262" s="60"/>
      <c r="AZ262" s="60"/>
      <c r="BA262" s="60"/>
      <c r="BB262" s="60"/>
      <c r="BC262" s="60"/>
      <c r="BD262" s="60"/>
      <c r="BE262" s="60" t="s">
        <v>88</v>
      </c>
      <c r="BF262" s="60"/>
      <c r="BG262" s="60"/>
      <c r="BH262" s="60"/>
      <c r="BI262" s="60"/>
      <c r="BJ262" s="60"/>
      <c r="BK262" s="60"/>
      <c r="BL262" s="60"/>
      <c r="CA262" s="1" t="s">
        <v>54</v>
      </c>
    </row>
    <row r="263" spans="1:79" s="6" customFormat="1" ht="12.75" customHeight="1" x14ac:dyDescent="0.2">
      <c r="A263" s="84"/>
      <c r="B263" s="84"/>
      <c r="C263" s="84"/>
      <c r="D263" s="84"/>
      <c r="E263" s="84"/>
      <c r="F263" s="84"/>
      <c r="G263" s="117" t="s">
        <v>147</v>
      </c>
      <c r="H263" s="117"/>
      <c r="I263" s="117"/>
      <c r="J263" s="117"/>
      <c r="K263" s="117"/>
      <c r="L263" s="117"/>
      <c r="M263" s="117"/>
      <c r="N263" s="117"/>
      <c r="O263" s="117"/>
      <c r="P263" s="117"/>
      <c r="Q263" s="117"/>
      <c r="R263" s="117"/>
      <c r="S263" s="117"/>
      <c r="T263" s="116"/>
      <c r="U263" s="116"/>
      <c r="V263" s="116"/>
      <c r="W263" s="116"/>
      <c r="X263" s="116"/>
      <c r="Y263" s="116"/>
      <c r="Z263" s="116"/>
      <c r="AA263" s="116"/>
      <c r="AB263" s="116"/>
      <c r="AC263" s="116"/>
      <c r="AD263" s="116"/>
      <c r="AE263" s="116"/>
      <c r="AF263" s="116"/>
      <c r="AG263" s="116"/>
      <c r="AH263" s="116"/>
      <c r="AI263" s="116"/>
      <c r="AJ263" s="116"/>
      <c r="AK263" s="116"/>
      <c r="AL263" s="116"/>
      <c r="AM263" s="116"/>
      <c r="AN263" s="116"/>
      <c r="AO263" s="116"/>
      <c r="AP263" s="116"/>
      <c r="AQ263" s="116"/>
      <c r="AR263" s="116"/>
      <c r="AS263" s="116"/>
      <c r="AT263" s="116"/>
      <c r="AU263" s="116"/>
      <c r="AV263" s="116"/>
      <c r="AW263" s="117"/>
      <c r="AX263" s="117"/>
      <c r="AY263" s="117"/>
      <c r="AZ263" s="117"/>
      <c r="BA263" s="117"/>
      <c r="BB263" s="117"/>
      <c r="BC263" s="117"/>
      <c r="BD263" s="117"/>
      <c r="BE263" s="117"/>
      <c r="BF263" s="117"/>
      <c r="BG263" s="117"/>
      <c r="BH263" s="117"/>
      <c r="BI263" s="117"/>
      <c r="BJ263" s="117"/>
      <c r="BK263" s="117"/>
      <c r="BL263" s="117"/>
      <c r="CA263" s="6" t="s">
        <v>55</v>
      </c>
    </row>
    <row r="265" spans="1:79" ht="14.25" customHeight="1" x14ac:dyDescent="0.2">
      <c r="A265" s="29" t="s">
        <v>270</v>
      </c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</row>
    <row r="266" spans="1:79" ht="30" customHeight="1" x14ac:dyDescent="0.2">
      <c r="A266" s="127" t="s">
        <v>235</v>
      </c>
      <c r="B266" s="128"/>
      <c r="C266" s="128"/>
      <c r="D266" s="128"/>
      <c r="E266" s="128"/>
      <c r="F266" s="128"/>
      <c r="G266" s="128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8"/>
      <c r="T266" s="128"/>
      <c r="U266" s="128"/>
      <c r="V266" s="128"/>
      <c r="W266" s="128"/>
      <c r="X266" s="128"/>
      <c r="Y266" s="128"/>
      <c r="Z266" s="128"/>
      <c r="AA266" s="128"/>
      <c r="AB266" s="128"/>
      <c r="AC266" s="128"/>
      <c r="AD266" s="128"/>
      <c r="AE266" s="128"/>
      <c r="AF266" s="128"/>
      <c r="AG266" s="128"/>
      <c r="AH266" s="128"/>
      <c r="AI266" s="128"/>
      <c r="AJ266" s="128"/>
      <c r="AK266" s="128"/>
      <c r="AL266" s="128"/>
      <c r="AM266" s="128"/>
      <c r="AN266" s="128"/>
      <c r="AO266" s="128"/>
      <c r="AP266" s="128"/>
      <c r="AQ266" s="128"/>
      <c r="AR266" s="128"/>
      <c r="AS266" s="128"/>
      <c r="AT266" s="128"/>
      <c r="AU266" s="128"/>
      <c r="AV266" s="128"/>
      <c r="AW266" s="128"/>
      <c r="AX266" s="128"/>
      <c r="AY266" s="128"/>
      <c r="AZ266" s="128"/>
      <c r="BA266" s="128"/>
      <c r="BB266" s="128"/>
      <c r="BC266" s="128"/>
      <c r="BD266" s="128"/>
      <c r="BE266" s="128"/>
      <c r="BF266" s="128"/>
      <c r="BG266" s="128"/>
      <c r="BH266" s="128"/>
      <c r="BI266" s="128"/>
      <c r="BJ266" s="128"/>
      <c r="BK266" s="128"/>
      <c r="BL266" s="128"/>
    </row>
    <row r="267" spans="1:79" ht="1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</row>
    <row r="269" spans="1:79" ht="14.25" x14ac:dyDescent="0.2">
      <c r="A269" s="29" t="s">
        <v>285</v>
      </c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</row>
    <row r="270" spans="1:79" ht="14.25" x14ac:dyDescent="0.2">
      <c r="A270" s="29" t="s">
        <v>258</v>
      </c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</row>
    <row r="271" spans="1:79" ht="15" customHeight="1" x14ac:dyDescent="0.2">
      <c r="A271" s="127" t="s">
        <v>237</v>
      </c>
      <c r="B271" s="128"/>
      <c r="C271" s="128"/>
      <c r="D271" s="128"/>
      <c r="E271" s="128"/>
      <c r="F271" s="128"/>
      <c r="G271" s="128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8"/>
      <c r="T271" s="128"/>
      <c r="U271" s="128"/>
      <c r="V271" s="128"/>
      <c r="W271" s="128"/>
      <c r="X271" s="128"/>
      <c r="Y271" s="128"/>
      <c r="Z271" s="128"/>
      <c r="AA271" s="128"/>
      <c r="AB271" s="128"/>
      <c r="AC271" s="128"/>
      <c r="AD271" s="128"/>
      <c r="AE271" s="128"/>
      <c r="AF271" s="128"/>
      <c r="AG271" s="128"/>
      <c r="AH271" s="128"/>
      <c r="AI271" s="128"/>
      <c r="AJ271" s="128"/>
      <c r="AK271" s="128"/>
      <c r="AL271" s="128"/>
      <c r="AM271" s="128"/>
      <c r="AN271" s="128"/>
      <c r="AO271" s="128"/>
      <c r="AP271" s="128"/>
      <c r="AQ271" s="128"/>
      <c r="AR271" s="128"/>
      <c r="AS271" s="128"/>
      <c r="AT271" s="128"/>
      <c r="AU271" s="128"/>
      <c r="AV271" s="128"/>
      <c r="AW271" s="128"/>
      <c r="AX271" s="128"/>
      <c r="AY271" s="128"/>
      <c r="AZ271" s="128"/>
      <c r="BA271" s="128"/>
      <c r="BB271" s="128"/>
      <c r="BC271" s="128"/>
      <c r="BD271" s="128"/>
      <c r="BE271" s="128"/>
      <c r="BF271" s="128"/>
      <c r="BG271" s="128"/>
      <c r="BH271" s="128"/>
      <c r="BI271" s="128"/>
      <c r="BJ271" s="128"/>
      <c r="BK271" s="128"/>
      <c r="BL271" s="128"/>
    </row>
    <row r="272" spans="1:79" ht="1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</row>
    <row r="275" spans="1:58" ht="18.95" customHeight="1" x14ac:dyDescent="0.2">
      <c r="A275" s="131" t="s">
        <v>243</v>
      </c>
      <c r="B275" s="128"/>
      <c r="C275" s="128"/>
      <c r="D275" s="128"/>
      <c r="E275" s="128"/>
      <c r="F275" s="128"/>
      <c r="G275" s="128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8"/>
      <c r="T275" s="128"/>
      <c r="U275" s="128"/>
      <c r="V275" s="128"/>
      <c r="W275" s="128"/>
      <c r="X275" s="128"/>
      <c r="Y275" s="128"/>
      <c r="Z275" s="128"/>
      <c r="AA275" s="128"/>
      <c r="AB275" s="22"/>
      <c r="AC275" s="22"/>
      <c r="AD275" s="22"/>
      <c r="AE275" s="22"/>
      <c r="AF275" s="22"/>
      <c r="AG275" s="22"/>
      <c r="AH275" s="42"/>
      <c r="AI275" s="42"/>
      <c r="AJ275" s="42"/>
      <c r="AK275" s="42"/>
      <c r="AL275" s="42"/>
      <c r="AM275" s="42"/>
      <c r="AN275" s="42"/>
      <c r="AO275" s="42"/>
      <c r="AP275" s="42"/>
      <c r="AQ275" s="22"/>
      <c r="AR275" s="22"/>
      <c r="AS275" s="22"/>
      <c r="AT275" s="22"/>
      <c r="AU275" s="132" t="s">
        <v>245</v>
      </c>
      <c r="AV275" s="130"/>
      <c r="AW275" s="130"/>
      <c r="AX275" s="130"/>
      <c r="AY275" s="130"/>
      <c r="AZ275" s="130"/>
      <c r="BA275" s="130"/>
      <c r="BB275" s="130"/>
      <c r="BC275" s="130"/>
      <c r="BD275" s="130"/>
      <c r="BE275" s="130"/>
      <c r="BF275" s="130"/>
    </row>
    <row r="276" spans="1:58" ht="12.75" customHeight="1" x14ac:dyDescent="0.2">
      <c r="AB276" s="23"/>
      <c r="AC276" s="23"/>
      <c r="AD276" s="23"/>
      <c r="AE276" s="23"/>
      <c r="AF276" s="23"/>
      <c r="AG276" s="23"/>
      <c r="AH276" s="28" t="s">
        <v>1</v>
      </c>
      <c r="AI276" s="28"/>
      <c r="AJ276" s="28"/>
      <c r="AK276" s="28"/>
      <c r="AL276" s="28"/>
      <c r="AM276" s="28"/>
      <c r="AN276" s="28"/>
      <c r="AO276" s="28"/>
      <c r="AP276" s="28"/>
      <c r="AQ276" s="23"/>
      <c r="AR276" s="23"/>
      <c r="AS276" s="23"/>
      <c r="AT276" s="23"/>
      <c r="AU276" s="28" t="s">
        <v>160</v>
      </c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</row>
    <row r="277" spans="1:58" ht="15" x14ac:dyDescent="0.2">
      <c r="AB277" s="23"/>
      <c r="AC277" s="23"/>
      <c r="AD277" s="23"/>
      <c r="AE277" s="23"/>
      <c r="AF277" s="23"/>
      <c r="AG277" s="23"/>
      <c r="AH277" s="24"/>
      <c r="AI277" s="24"/>
      <c r="AJ277" s="24"/>
      <c r="AK277" s="24"/>
      <c r="AL277" s="24"/>
      <c r="AM277" s="24"/>
      <c r="AN277" s="24"/>
      <c r="AO277" s="24"/>
      <c r="AP277" s="24"/>
      <c r="AQ277" s="23"/>
      <c r="AR277" s="23"/>
      <c r="AS277" s="23"/>
      <c r="AT277" s="23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</row>
    <row r="278" spans="1:58" ht="18" customHeight="1" x14ac:dyDescent="0.2">
      <c r="A278" s="131" t="s">
        <v>244</v>
      </c>
      <c r="B278" s="128"/>
      <c r="C278" s="128"/>
      <c r="D278" s="128"/>
      <c r="E278" s="128"/>
      <c r="F278" s="128"/>
      <c r="G278" s="128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8"/>
      <c r="T278" s="128"/>
      <c r="U278" s="128"/>
      <c r="V278" s="128"/>
      <c r="W278" s="128"/>
      <c r="X278" s="128"/>
      <c r="Y278" s="128"/>
      <c r="Z278" s="128"/>
      <c r="AA278" s="128"/>
      <c r="AB278" s="23"/>
      <c r="AC278" s="23"/>
      <c r="AD278" s="23"/>
      <c r="AE278" s="23"/>
      <c r="AF278" s="23"/>
      <c r="AG278" s="23"/>
      <c r="AH278" s="43"/>
      <c r="AI278" s="43"/>
      <c r="AJ278" s="43"/>
      <c r="AK278" s="43"/>
      <c r="AL278" s="43"/>
      <c r="AM278" s="43"/>
      <c r="AN278" s="43"/>
      <c r="AO278" s="43"/>
      <c r="AP278" s="43"/>
      <c r="AQ278" s="23"/>
      <c r="AR278" s="23"/>
      <c r="AS278" s="23"/>
      <c r="AT278" s="23"/>
      <c r="AU278" s="133" t="s">
        <v>246</v>
      </c>
      <c r="AV278" s="130"/>
      <c r="AW278" s="130"/>
      <c r="AX278" s="130"/>
      <c r="AY278" s="130"/>
      <c r="AZ278" s="130"/>
      <c r="BA278" s="130"/>
      <c r="BB278" s="130"/>
      <c r="BC278" s="130"/>
      <c r="BD278" s="130"/>
      <c r="BE278" s="130"/>
      <c r="BF278" s="130"/>
    </row>
    <row r="279" spans="1:58" ht="12" customHeight="1" x14ac:dyDescent="0.2">
      <c r="AB279" s="23"/>
      <c r="AC279" s="23"/>
      <c r="AD279" s="23"/>
      <c r="AE279" s="23"/>
      <c r="AF279" s="23"/>
      <c r="AG279" s="23"/>
      <c r="AH279" s="28" t="s">
        <v>1</v>
      </c>
      <c r="AI279" s="28"/>
      <c r="AJ279" s="28"/>
      <c r="AK279" s="28"/>
      <c r="AL279" s="28"/>
      <c r="AM279" s="28"/>
      <c r="AN279" s="28"/>
      <c r="AO279" s="28"/>
      <c r="AP279" s="28"/>
      <c r="AQ279" s="23"/>
      <c r="AR279" s="23"/>
      <c r="AS279" s="23"/>
      <c r="AT279" s="23"/>
      <c r="AU279" s="28" t="s">
        <v>160</v>
      </c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</row>
  </sheetData>
  <mergeCells count="1960">
    <mergeCell ref="BP232:BS232"/>
    <mergeCell ref="A232:M232"/>
    <mergeCell ref="N232:U232"/>
    <mergeCell ref="V232:Z232"/>
    <mergeCell ref="AA232:AE232"/>
    <mergeCell ref="AF232:AI232"/>
    <mergeCell ref="AJ232:AN232"/>
    <mergeCell ref="AO232:AR232"/>
    <mergeCell ref="AS232:AW232"/>
    <mergeCell ref="BJ204:BL204"/>
    <mergeCell ref="AR204:AT204"/>
    <mergeCell ref="AU204:AW204"/>
    <mergeCell ref="AX204:AZ204"/>
    <mergeCell ref="BA204:BC204"/>
    <mergeCell ref="BD204:BF204"/>
    <mergeCell ref="BG204:BI204"/>
    <mergeCell ref="BJ203:BL203"/>
    <mergeCell ref="A204:C204"/>
    <mergeCell ref="D204:V204"/>
    <mergeCell ref="W204:Y204"/>
    <mergeCell ref="Z204:AB204"/>
    <mergeCell ref="AC204:AE204"/>
    <mergeCell ref="AF204:AH204"/>
    <mergeCell ref="AI204:AK204"/>
    <mergeCell ref="AL204:AN204"/>
    <mergeCell ref="AO204:AQ204"/>
    <mergeCell ref="AR203:AT203"/>
    <mergeCell ref="AU203:AW203"/>
    <mergeCell ref="AX203:AZ203"/>
    <mergeCell ref="BA203:BC203"/>
    <mergeCell ref="BD203:BF203"/>
    <mergeCell ref="BG203:BI203"/>
    <mergeCell ref="BJ202:BL202"/>
    <mergeCell ref="A203:C203"/>
    <mergeCell ref="D203:V203"/>
    <mergeCell ref="W203:Y203"/>
    <mergeCell ref="Z203:AB203"/>
    <mergeCell ref="AC203:AE203"/>
    <mergeCell ref="AF203:AH203"/>
    <mergeCell ref="AI203:AK203"/>
    <mergeCell ref="AL203:AN203"/>
    <mergeCell ref="AO203:AQ203"/>
    <mergeCell ref="AR202:AT202"/>
    <mergeCell ref="AU202:AW202"/>
    <mergeCell ref="AX202:AZ202"/>
    <mergeCell ref="BA202:BC202"/>
    <mergeCell ref="BD202:BF202"/>
    <mergeCell ref="BG202:BI202"/>
    <mergeCell ref="BJ201:BL201"/>
    <mergeCell ref="A202:C202"/>
    <mergeCell ref="D202:V202"/>
    <mergeCell ref="W202:Y202"/>
    <mergeCell ref="Z202:AB202"/>
    <mergeCell ref="AC202:AE202"/>
    <mergeCell ref="AF202:AH202"/>
    <mergeCell ref="AI202:AK202"/>
    <mergeCell ref="AL202:AN202"/>
    <mergeCell ref="AO202:AQ202"/>
    <mergeCell ref="AR201:AT201"/>
    <mergeCell ref="AU201:AW201"/>
    <mergeCell ref="AX201:AZ201"/>
    <mergeCell ref="BA201:BC201"/>
    <mergeCell ref="BD201:BF201"/>
    <mergeCell ref="BG201:BI201"/>
    <mergeCell ref="A201:C201"/>
    <mergeCell ref="D201:V201"/>
    <mergeCell ref="W201:Y201"/>
    <mergeCell ref="Z201:AB201"/>
    <mergeCell ref="AC201:AE201"/>
    <mergeCell ref="AO191:AS191"/>
    <mergeCell ref="AT191:AX191"/>
    <mergeCell ref="AY191:BC191"/>
    <mergeCell ref="BD191:BH191"/>
    <mergeCell ref="BI191:BM191"/>
    <mergeCell ref="BN191:BR191"/>
    <mergeCell ref="AT190:AX190"/>
    <mergeCell ref="AY190:BC190"/>
    <mergeCell ref="BD190:BH190"/>
    <mergeCell ref="BI190:BM190"/>
    <mergeCell ref="BN190:BR190"/>
    <mergeCell ref="A191:T191"/>
    <mergeCell ref="U191:Y191"/>
    <mergeCell ref="Z191:AD191"/>
    <mergeCell ref="AE191:AI191"/>
    <mergeCell ref="AJ191:AN191"/>
    <mergeCell ref="A190:T190"/>
    <mergeCell ref="U190:Y190"/>
    <mergeCell ref="Z190:AD190"/>
    <mergeCell ref="AE190:AI190"/>
    <mergeCell ref="AJ190:AN190"/>
    <mergeCell ref="AO190:AS190"/>
    <mergeCell ref="AO189:AS189"/>
    <mergeCell ref="AT189:AX189"/>
    <mergeCell ref="AY189:BC189"/>
    <mergeCell ref="BD189:BH189"/>
    <mergeCell ref="BI189:BM189"/>
    <mergeCell ref="BN189:BR189"/>
    <mergeCell ref="AT188:AX188"/>
    <mergeCell ref="AY188:BC188"/>
    <mergeCell ref="BD188:BH188"/>
    <mergeCell ref="BI188:BM188"/>
    <mergeCell ref="BN188:BR188"/>
    <mergeCell ref="A189:T189"/>
    <mergeCell ref="U189:Y189"/>
    <mergeCell ref="Z189:AD189"/>
    <mergeCell ref="AE189:AI189"/>
    <mergeCell ref="AJ189:AN189"/>
    <mergeCell ref="A188:T188"/>
    <mergeCell ref="U188:Y188"/>
    <mergeCell ref="Z188:AD188"/>
    <mergeCell ref="AE188:AI188"/>
    <mergeCell ref="AJ188:AN188"/>
    <mergeCell ref="AO188:AS188"/>
    <mergeCell ref="AO187:AS187"/>
    <mergeCell ref="AT187:AX187"/>
    <mergeCell ref="AY187:BC187"/>
    <mergeCell ref="BD187:BH187"/>
    <mergeCell ref="BI187:BM187"/>
    <mergeCell ref="BN187:BR187"/>
    <mergeCell ref="AT186:AX186"/>
    <mergeCell ref="AY186:BC186"/>
    <mergeCell ref="BD186:BH186"/>
    <mergeCell ref="BI186:BM186"/>
    <mergeCell ref="BN186:BR186"/>
    <mergeCell ref="A187:T187"/>
    <mergeCell ref="U187:Y187"/>
    <mergeCell ref="Z187:AD187"/>
    <mergeCell ref="AE187:AI187"/>
    <mergeCell ref="AJ187:AN187"/>
    <mergeCell ref="AY185:BC185"/>
    <mergeCell ref="BD185:BH185"/>
    <mergeCell ref="BI185:BM185"/>
    <mergeCell ref="BN185:BR185"/>
    <mergeCell ref="A186:T186"/>
    <mergeCell ref="U186:Y186"/>
    <mergeCell ref="Z186:AD186"/>
    <mergeCell ref="AE186:AI186"/>
    <mergeCell ref="AJ186:AN186"/>
    <mergeCell ref="AO186:AS186"/>
    <mergeCell ref="BD184:BH184"/>
    <mergeCell ref="BI184:BM184"/>
    <mergeCell ref="BN184:BR184"/>
    <mergeCell ref="A185:T185"/>
    <mergeCell ref="U185:Y185"/>
    <mergeCell ref="Z185:AD185"/>
    <mergeCell ref="AE185:AI185"/>
    <mergeCell ref="AJ185:AN185"/>
    <mergeCell ref="AO185:AS185"/>
    <mergeCell ref="AT185:AX185"/>
    <mergeCell ref="Z184:AD184"/>
    <mergeCell ref="AE184:AI184"/>
    <mergeCell ref="AJ184:AN184"/>
    <mergeCell ref="AO184:AS184"/>
    <mergeCell ref="AT184:AX184"/>
    <mergeCell ref="AY184:BC184"/>
    <mergeCell ref="A183:T183"/>
    <mergeCell ref="U183:Y183"/>
    <mergeCell ref="Z183:AD183"/>
    <mergeCell ref="AE183:AI183"/>
    <mergeCell ref="AJ183:AN183"/>
    <mergeCell ref="AO183:AS183"/>
    <mergeCell ref="AT183:AX183"/>
    <mergeCell ref="AY183:BC183"/>
    <mergeCell ref="BD183:BH183"/>
    <mergeCell ref="BE174:BI174"/>
    <mergeCell ref="BE173:BI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BE172:BI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BE171:BI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BE170:BI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BE169:BI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BE168:BI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BE167:BI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BE166:BI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BE165:BI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BE164:BI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BE163:BI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BE162:BI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BE161:BI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BE160:BI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BE159:BI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V159:AE159"/>
    <mergeCell ref="AF159:AJ159"/>
    <mergeCell ref="AK159:AO159"/>
    <mergeCell ref="AP159:AT159"/>
    <mergeCell ref="AU159:AY159"/>
    <mergeCell ref="AZ159:BD159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BE150:BI150"/>
    <mergeCell ref="BJ150:BN150"/>
    <mergeCell ref="BO150:BS150"/>
    <mergeCell ref="BT150:BX150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A135:C135"/>
    <mergeCell ref="D135:P135"/>
    <mergeCell ref="Q135:U135"/>
    <mergeCell ref="V135:AE135"/>
    <mergeCell ref="AF135:AJ135"/>
    <mergeCell ref="AK135:AO135"/>
    <mergeCell ref="AU134:AY134"/>
    <mergeCell ref="AZ134:BD134"/>
    <mergeCell ref="BE134:BI134"/>
    <mergeCell ref="BJ134:BN134"/>
    <mergeCell ref="BO134:BS134"/>
    <mergeCell ref="BT134:BX134"/>
    <mergeCell ref="A134:C134"/>
    <mergeCell ref="D134:P134"/>
    <mergeCell ref="Q134:U134"/>
    <mergeCell ref="V134:AE134"/>
    <mergeCell ref="AF134:AJ134"/>
    <mergeCell ref="AK134:AO134"/>
    <mergeCell ref="AP134:AT134"/>
    <mergeCell ref="A124:C124"/>
    <mergeCell ref="D124:T124"/>
    <mergeCell ref="U124:Y124"/>
    <mergeCell ref="Z124:AD124"/>
    <mergeCell ref="AE124:AI124"/>
    <mergeCell ref="AJ124:AN124"/>
    <mergeCell ref="AO124:AS124"/>
    <mergeCell ref="BB115:BF115"/>
    <mergeCell ref="BG115:BK115"/>
    <mergeCell ref="BL115:BP115"/>
    <mergeCell ref="BQ115:BT115"/>
    <mergeCell ref="BU115:BY115"/>
    <mergeCell ref="A115:C115"/>
    <mergeCell ref="D115:T115"/>
    <mergeCell ref="U115:Y115"/>
    <mergeCell ref="Z115:AD115"/>
    <mergeCell ref="AE115:AH115"/>
    <mergeCell ref="AI115:AM115"/>
    <mergeCell ref="AN115:AR115"/>
    <mergeCell ref="AS115:AW115"/>
    <mergeCell ref="AX115:BA115"/>
    <mergeCell ref="BG96:BK96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3:BA93"/>
    <mergeCell ref="BB93:BF93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A85:D85"/>
    <mergeCell ref="E85:W85"/>
    <mergeCell ref="X85:AB85"/>
    <mergeCell ref="AC85:AG85"/>
    <mergeCell ref="AH85:AL85"/>
    <mergeCell ref="BL68:BP68"/>
    <mergeCell ref="BQ68:BT68"/>
    <mergeCell ref="BU68:BY68"/>
    <mergeCell ref="AI68:AM68"/>
    <mergeCell ref="AN68:AR68"/>
    <mergeCell ref="AS68:AW68"/>
    <mergeCell ref="AX68:BA68"/>
    <mergeCell ref="BB68:BF68"/>
    <mergeCell ref="BG68:BK68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A57:D57"/>
    <mergeCell ref="E57:T57"/>
    <mergeCell ref="U57:Y57"/>
    <mergeCell ref="Z57:AD57"/>
    <mergeCell ref="AE57:AH57"/>
    <mergeCell ref="AI57:AM57"/>
    <mergeCell ref="AN57:AR57"/>
    <mergeCell ref="AW46:BA46"/>
    <mergeCell ref="BB46:BF46"/>
    <mergeCell ref="BG46:BK46"/>
    <mergeCell ref="AW45:BA45"/>
    <mergeCell ref="BB45:BF4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E44:W44"/>
    <mergeCell ref="X44:AB44"/>
    <mergeCell ref="AC44:AG44"/>
    <mergeCell ref="AH44:AL44"/>
    <mergeCell ref="AM44:AQ44"/>
    <mergeCell ref="AR44:AV44"/>
    <mergeCell ref="A43:D43"/>
    <mergeCell ref="E43:W43"/>
    <mergeCell ref="X43:AB43"/>
    <mergeCell ref="AC43:AG43"/>
    <mergeCell ref="AH43:AL43"/>
    <mergeCell ref="AM43:AQ43"/>
    <mergeCell ref="AR43:AV43"/>
    <mergeCell ref="BB34:BF34"/>
    <mergeCell ref="BG34:BK34"/>
    <mergeCell ref="BL34:BP34"/>
    <mergeCell ref="BQ34:BT34"/>
    <mergeCell ref="BU34:BY34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78:AA278"/>
    <mergeCell ref="AH278:AP278"/>
    <mergeCell ref="AU278:BF278"/>
    <mergeCell ref="AH279:AP279"/>
    <mergeCell ref="AU279:BF279"/>
    <mergeCell ref="A31:D31"/>
    <mergeCell ref="E31:T31"/>
    <mergeCell ref="U31:Y31"/>
    <mergeCell ref="Z31:AD31"/>
    <mergeCell ref="AE31:AH31"/>
    <mergeCell ref="A271:BL271"/>
    <mergeCell ref="A275:AA275"/>
    <mergeCell ref="AH275:AP275"/>
    <mergeCell ref="AU275:BF275"/>
    <mergeCell ref="AH276:AP276"/>
    <mergeCell ref="AU276:BF276"/>
    <mergeCell ref="AW263:BD263"/>
    <mergeCell ref="BE263:BL263"/>
    <mergeCell ref="A265:BL265"/>
    <mergeCell ref="A266:BL266"/>
    <mergeCell ref="A269:BL269"/>
    <mergeCell ref="A270:BL270"/>
    <mergeCell ref="AQ262:AV262"/>
    <mergeCell ref="AW262:BD262"/>
    <mergeCell ref="BE262:BL262"/>
    <mergeCell ref="A263:F263"/>
    <mergeCell ref="G263:S263"/>
    <mergeCell ref="T263:Y263"/>
    <mergeCell ref="Z263:AD263"/>
    <mergeCell ref="AE263:AJ263"/>
    <mergeCell ref="AK263:AP263"/>
    <mergeCell ref="AQ263:AV263"/>
    <mergeCell ref="A262:F262"/>
    <mergeCell ref="G262:S262"/>
    <mergeCell ref="T262:Y262"/>
    <mergeCell ref="Z262:AD262"/>
    <mergeCell ref="AE262:AJ262"/>
    <mergeCell ref="AK262:AP262"/>
    <mergeCell ref="BE259:BL260"/>
    <mergeCell ref="A261:F261"/>
    <mergeCell ref="G261:S261"/>
    <mergeCell ref="T261:Y261"/>
    <mergeCell ref="Z261:AD261"/>
    <mergeCell ref="AE261:AJ261"/>
    <mergeCell ref="AK261:AP261"/>
    <mergeCell ref="AQ261:AV261"/>
    <mergeCell ref="AW261:BD261"/>
    <mergeCell ref="BE261:BL261"/>
    <mergeCell ref="A257:BL257"/>
    <mergeCell ref="A258:BL258"/>
    <mergeCell ref="A259:F260"/>
    <mergeCell ref="G259:S260"/>
    <mergeCell ref="T259:Y260"/>
    <mergeCell ref="Z259:AD260"/>
    <mergeCell ref="AE259:AJ260"/>
    <mergeCell ref="AK259:AP260"/>
    <mergeCell ref="AQ259:AV260"/>
    <mergeCell ref="AW259:BD260"/>
    <mergeCell ref="AJ255:AN255"/>
    <mergeCell ref="AO255:AS255"/>
    <mergeCell ref="AT255:AW255"/>
    <mergeCell ref="AX255:BB255"/>
    <mergeCell ref="BC255:BG255"/>
    <mergeCell ref="BH255:BL255"/>
    <mergeCell ref="A255:F255"/>
    <mergeCell ref="G255:P255"/>
    <mergeCell ref="Q255:U255"/>
    <mergeCell ref="V255:Y255"/>
    <mergeCell ref="Z255:AD255"/>
    <mergeCell ref="AE255:AI255"/>
    <mergeCell ref="AJ254:AN254"/>
    <mergeCell ref="AO254:AS254"/>
    <mergeCell ref="AT254:AW254"/>
    <mergeCell ref="AX254:BB254"/>
    <mergeCell ref="BC254:BG254"/>
    <mergeCell ref="BH254:BL254"/>
    <mergeCell ref="A254:F254"/>
    <mergeCell ref="G254:P254"/>
    <mergeCell ref="Q254:U254"/>
    <mergeCell ref="V254:Y254"/>
    <mergeCell ref="Z254:AD254"/>
    <mergeCell ref="AE254:AI254"/>
    <mergeCell ref="AJ253:AN253"/>
    <mergeCell ref="AO253:AS253"/>
    <mergeCell ref="AT253:AW253"/>
    <mergeCell ref="AX253:BB253"/>
    <mergeCell ref="BC253:BG253"/>
    <mergeCell ref="BH253:BL253"/>
    <mergeCell ref="A253:F253"/>
    <mergeCell ref="G253:P253"/>
    <mergeCell ref="Q253:U253"/>
    <mergeCell ref="V253:Y253"/>
    <mergeCell ref="Z253:AD253"/>
    <mergeCell ref="AE253:AI253"/>
    <mergeCell ref="AT251:AW252"/>
    <mergeCell ref="AX251:BG251"/>
    <mergeCell ref="BH251:BL252"/>
    <mergeCell ref="Z252:AD252"/>
    <mergeCell ref="AE252:AI252"/>
    <mergeCell ref="AX252:BB252"/>
    <mergeCell ref="BC252:BG252"/>
    <mergeCell ref="A249:BL249"/>
    <mergeCell ref="A250:F252"/>
    <mergeCell ref="G250:P252"/>
    <mergeCell ref="Q250:AN250"/>
    <mergeCell ref="AO250:BL250"/>
    <mergeCell ref="Q251:U252"/>
    <mergeCell ref="V251:Y252"/>
    <mergeCell ref="Z251:AI251"/>
    <mergeCell ref="AJ251:AN252"/>
    <mergeCell ref="AO251:AS252"/>
    <mergeCell ref="AK246:AP246"/>
    <mergeCell ref="AQ246:AV246"/>
    <mergeCell ref="AW246:BA246"/>
    <mergeCell ref="BB246:BF246"/>
    <mergeCell ref="BG246:BL246"/>
    <mergeCell ref="A248:BL248"/>
    <mergeCell ref="AK245:AP245"/>
    <mergeCell ref="AQ245:AV245"/>
    <mergeCell ref="AW245:BA245"/>
    <mergeCell ref="BB245:BF245"/>
    <mergeCell ref="BG245:BL245"/>
    <mergeCell ref="A246:F246"/>
    <mergeCell ref="G246:S246"/>
    <mergeCell ref="T246:Y246"/>
    <mergeCell ref="Z246:AD246"/>
    <mergeCell ref="AE246:AJ246"/>
    <mergeCell ref="AK244:AP244"/>
    <mergeCell ref="AQ244:AV244"/>
    <mergeCell ref="AW244:BA244"/>
    <mergeCell ref="BB244:BF244"/>
    <mergeCell ref="BG244:BL244"/>
    <mergeCell ref="A245:F245"/>
    <mergeCell ref="G245:S245"/>
    <mergeCell ref="T245:Y245"/>
    <mergeCell ref="Z245:AD245"/>
    <mergeCell ref="AE245:AJ245"/>
    <mergeCell ref="AQ242:AV243"/>
    <mergeCell ref="AW242:BF242"/>
    <mergeCell ref="BG242:BL243"/>
    <mergeCell ref="AW243:BA243"/>
    <mergeCell ref="BB243:BF243"/>
    <mergeCell ref="A244:F244"/>
    <mergeCell ref="G244:S244"/>
    <mergeCell ref="T244:Y244"/>
    <mergeCell ref="Z244:AD244"/>
    <mergeCell ref="AE244:AJ244"/>
    <mergeCell ref="A242:F243"/>
    <mergeCell ref="G242:S243"/>
    <mergeCell ref="T242:Y243"/>
    <mergeCell ref="Z242:AD243"/>
    <mergeCell ref="AE242:AJ243"/>
    <mergeCell ref="AK242:AP243"/>
    <mergeCell ref="BP231:BS231"/>
    <mergeCell ref="A235:BL235"/>
    <mergeCell ref="A236:BL236"/>
    <mergeCell ref="A239:BL239"/>
    <mergeCell ref="A240:BL240"/>
    <mergeCell ref="A241:BL241"/>
    <mergeCell ref="AX232:BA232"/>
    <mergeCell ref="BB232:BF232"/>
    <mergeCell ref="BG232:BJ232"/>
    <mergeCell ref="BK232:BO232"/>
    <mergeCell ref="AO231:AR231"/>
    <mergeCell ref="AS231:AW231"/>
    <mergeCell ref="AX231:BA231"/>
    <mergeCell ref="BB231:BF231"/>
    <mergeCell ref="BG231:BJ231"/>
    <mergeCell ref="BK231:BO231"/>
    <mergeCell ref="BB230:BF230"/>
    <mergeCell ref="BG230:BJ230"/>
    <mergeCell ref="BK230:BO230"/>
    <mergeCell ref="BP230:BS230"/>
    <mergeCell ref="A231:M231"/>
    <mergeCell ref="N231:U231"/>
    <mergeCell ref="V231:Z231"/>
    <mergeCell ref="AA231:AE231"/>
    <mergeCell ref="AF231:AI231"/>
    <mergeCell ref="AJ231:AN231"/>
    <mergeCell ref="BP229:BS229"/>
    <mergeCell ref="A230:M230"/>
    <mergeCell ref="N230:U230"/>
    <mergeCell ref="V230:Z230"/>
    <mergeCell ref="AA230:AE230"/>
    <mergeCell ref="AF230:AI230"/>
    <mergeCell ref="AJ230:AN230"/>
    <mergeCell ref="AO230:AR230"/>
    <mergeCell ref="AS230:AW230"/>
    <mergeCell ref="AX230:BA230"/>
    <mergeCell ref="AO229:AR229"/>
    <mergeCell ref="AS229:AW229"/>
    <mergeCell ref="AX229:BA229"/>
    <mergeCell ref="BB229:BF229"/>
    <mergeCell ref="BG229:BJ229"/>
    <mergeCell ref="BK229:BO229"/>
    <mergeCell ref="BB228:BF228"/>
    <mergeCell ref="BG228:BJ228"/>
    <mergeCell ref="BK228:BO228"/>
    <mergeCell ref="BP228:BS228"/>
    <mergeCell ref="A229:M229"/>
    <mergeCell ref="N229:U229"/>
    <mergeCell ref="V229:Z229"/>
    <mergeCell ref="AA229:AE229"/>
    <mergeCell ref="AF229:AI229"/>
    <mergeCell ref="AJ229:AN229"/>
    <mergeCell ref="AA228:AE228"/>
    <mergeCell ref="AF228:AI228"/>
    <mergeCell ref="AJ228:AN228"/>
    <mergeCell ref="AO228:AR228"/>
    <mergeCell ref="AS228:AW228"/>
    <mergeCell ref="AX228:BA228"/>
    <mergeCell ref="A225:BL225"/>
    <mergeCell ref="A226:BM226"/>
    <mergeCell ref="A227:M228"/>
    <mergeCell ref="N227:U228"/>
    <mergeCell ref="V227:Z228"/>
    <mergeCell ref="AA227:AI227"/>
    <mergeCell ref="AJ227:AR227"/>
    <mergeCell ref="AS227:BA227"/>
    <mergeCell ref="BB227:BJ227"/>
    <mergeCell ref="BK227:BS227"/>
    <mergeCell ref="AZ221:BD221"/>
    <mergeCell ref="A222:F222"/>
    <mergeCell ref="G222:S222"/>
    <mergeCell ref="T222:Z222"/>
    <mergeCell ref="AA222:AE222"/>
    <mergeCell ref="AF222:AJ222"/>
    <mergeCell ref="AK222:AO222"/>
    <mergeCell ref="AP222:AT222"/>
    <mergeCell ref="AU222:AY222"/>
    <mergeCell ref="AZ222:BD222"/>
    <mergeCell ref="AU220:AY220"/>
    <mergeCell ref="AZ220:BD220"/>
    <mergeCell ref="A221:F221"/>
    <mergeCell ref="G221:S221"/>
    <mergeCell ref="T221:Z221"/>
    <mergeCell ref="AA221:AE221"/>
    <mergeCell ref="AF221:AJ221"/>
    <mergeCell ref="AK221:AO221"/>
    <mergeCell ref="AP221:AT221"/>
    <mergeCell ref="AU221:AY221"/>
    <mergeCell ref="AP219:AT219"/>
    <mergeCell ref="AU219:AY219"/>
    <mergeCell ref="AZ219:BD219"/>
    <mergeCell ref="A220:F220"/>
    <mergeCell ref="G220:S220"/>
    <mergeCell ref="T220:Z220"/>
    <mergeCell ref="AA220:AE220"/>
    <mergeCell ref="AF220:AJ220"/>
    <mergeCell ref="AK220:AO220"/>
    <mergeCell ref="AP220:AT220"/>
    <mergeCell ref="A216:BL216"/>
    <mergeCell ref="A217:BD217"/>
    <mergeCell ref="A218:F219"/>
    <mergeCell ref="G218:S219"/>
    <mergeCell ref="T218:Z219"/>
    <mergeCell ref="AA218:AO218"/>
    <mergeCell ref="AP218:BD218"/>
    <mergeCell ref="AA219:AE219"/>
    <mergeCell ref="AF219:AJ219"/>
    <mergeCell ref="AK219:AO219"/>
    <mergeCell ref="AP214:AT214"/>
    <mergeCell ref="AU214:AY214"/>
    <mergeCell ref="AZ214:BD214"/>
    <mergeCell ref="BE214:BI214"/>
    <mergeCell ref="BJ214:BN214"/>
    <mergeCell ref="BO214:BS214"/>
    <mergeCell ref="A214:F214"/>
    <mergeCell ref="G214:S214"/>
    <mergeCell ref="T214:Z214"/>
    <mergeCell ref="AA214:AE214"/>
    <mergeCell ref="AF214:AJ214"/>
    <mergeCell ref="AK214:AO214"/>
    <mergeCell ref="AP213:AT213"/>
    <mergeCell ref="AU213:AY213"/>
    <mergeCell ref="AZ213:BD213"/>
    <mergeCell ref="BE213:BI213"/>
    <mergeCell ref="BJ213:BN213"/>
    <mergeCell ref="BO213:BS213"/>
    <mergeCell ref="A213:F213"/>
    <mergeCell ref="G213:S213"/>
    <mergeCell ref="T213:Z213"/>
    <mergeCell ref="AA213:AE213"/>
    <mergeCell ref="AF213:AJ213"/>
    <mergeCell ref="AK213:AO213"/>
    <mergeCell ref="AP212:AT212"/>
    <mergeCell ref="AU212:AY212"/>
    <mergeCell ref="AZ212:BD212"/>
    <mergeCell ref="BE212:BI212"/>
    <mergeCell ref="BJ212:BN212"/>
    <mergeCell ref="BO212:BS212"/>
    <mergeCell ref="A212:F212"/>
    <mergeCell ref="G212:S212"/>
    <mergeCell ref="T212:Z212"/>
    <mergeCell ref="AA212:AE212"/>
    <mergeCell ref="AF212:AJ212"/>
    <mergeCell ref="AK212:AO212"/>
    <mergeCell ref="AP211:AT211"/>
    <mergeCell ref="AU211:AY211"/>
    <mergeCell ref="AZ211:BD211"/>
    <mergeCell ref="BE211:BI211"/>
    <mergeCell ref="BJ211:BN211"/>
    <mergeCell ref="BO211:BS211"/>
    <mergeCell ref="A209:BS209"/>
    <mergeCell ref="A210:F211"/>
    <mergeCell ref="G210:S211"/>
    <mergeCell ref="T210:Z211"/>
    <mergeCell ref="AA210:AO210"/>
    <mergeCell ref="AP210:BD210"/>
    <mergeCell ref="BE210:BS210"/>
    <mergeCell ref="AA211:AE211"/>
    <mergeCell ref="AF211:AJ211"/>
    <mergeCell ref="AK211:AO211"/>
    <mergeCell ref="BA200:BC200"/>
    <mergeCell ref="BD200:BF200"/>
    <mergeCell ref="BG200:BI200"/>
    <mergeCell ref="BJ200:BL200"/>
    <mergeCell ref="A207:BL207"/>
    <mergeCell ref="A208:BS208"/>
    <mergeCell ref="AF201:AH201"/>
    <mergeCell ref="AI201:AK201"/>
    <mergeCell ref="AL201:AN201"/>
    <mergeCell ref="AO201:AQ201"/>
    <mergeCell ref="AI200:AK200"/>
    <mergeCell ref="AL200:AN200"/>
    <mergeCell ref="AO200:AQ200"/>
    <mergeCell ref="AR200:AT200"/>
    <mergeCell ref="AU200:AW200"/>
    <mergeCell ref="AX200:AZ200"/>
    <mergeCell ref="BA199:BC199"/>
    <mergeCell ref="BD199:BF199"/>
    <mergeCell ref="BG199:BI199"/>
    <mergeCell ref="BJ199:BL199"/>
    <mergeCell ref="A200:C200"/>
    <mergeCell ref="D200:V200"/>
    <mergeCell ref="W200:Y200"/>
    <mergeCell ref="Z200:AB200"/>
    <mergeCell ref="AC200:AE200"/>
    <mergeCell ref="AF200:AH200"/>
    <mergeCell ref="AI199:AK199"/>
    <mergeCell ref="AL199:AN199"/>
    <mergeCell ref="AO199:AQ199"/>
    <mergeCell ref="AR199:AT199"/>
    <mergeCell ref="AU199:AW199"/>
    <mergeCell ref="AX199:AZ199"/>
    <mergeCell ref="BA198:BC198"/>
    <mergeCell ref="BD198:BF198"/>
    <mergeCell ref="BG198:BI198"/>
    <mergeCell ref="BJ198:BL198"/>
    <mergeCell ref="A199:C199"/>
    <mergeCell ref="D199:V199"/>
    <mergeCell ref="W199:Y199"/>
    <mergeCell ref="Z199:AB199"/>
    <mergeCell ref="AC199:AE199"/>
    <mergeCell ref="AF199:AH199"/>
    <mergeCell ref="AI198:AK198"/>
    <mergeCell ref="AL198:AN198"/>
    <mergeCell ref="AO198:AQ198"/>
    <mergeCell ref="AR198:AT198"/>
    <mergeCell ref="AU198:AW198"/>
    <mergeCell ref="AX198:AZ198"/>
    <mergeCell ref="A198:C198"/>
    <mergeCell ref="D198:V198"/>
    <mergeCell ref="W198:Y198"/>
    <mergeCell ref="Z198:AB198"/>
    <mergeCell ref="AC198:AE198"/>
    <mergeCell ref="AF198:AH198"/>
    <mergeCell ref="BJ196:BL197"/>
    <mergeCell ref="W197:Y197"/>
    <mergeCell ref="Z197:AB197"/>
    <mergeCell ref="AC197:AE197"/>
    <mergeCell ref="AF197:AH197"/>
    <mergeCell ref="AI197:AK197"/>
    <mergeCell ref="AL197:AN197"/>
    <mergeCell ref="AO197:AQ197"/>
    <mergeCell ref="AR197:AT197"/>
    <mergeCell ref="BG195:BL195"/>
    <mergeCell ref="W196:AB196"/>
    <mergeCell ref="AC196:AH196"/>
    <mergeCell ref="AI196:AN196"/>
    <mergeCell ref="AO196:AT196"/>
    <mergeCell ref="AU196:AW197"/>
    <mergeCell ref="AX196:AZ197"/>
    <mergeCell ref="BA196:BC197"/>
    <mergeCell ref="BD196:BF197"/>
    <mergeCell ref="BG196:BI197"/>
    <mergeCell ref="A195:C197"/>
    <mergeCell ref="D195:V197"/>
    <mergeCell ref="W195:AH195"/>
    <mergeCell ref="AI195:AT195"/>
    <mergeCell ref="AU195:AZ195"/>
    <mergeCell ref="BA195:BF195"/>
    <mergeCell ref="AT182:AX182"/>
    <mergeCell ref="AY182:BC182"/>
    <mergeCell ref="BD182:BH182"/>
    <mergeCell ref="BI182:BM182"/>
    <mergeCell ref="BN182:BR182"/>
    <mergeCell ref="A194:BL194"/>
    <mergeCell ref="BI183:BM183"/>
    <mergeCell ref="BN183:BR183"/>
    <mergeCell ref="A184:T184"/>
    <mergeCell ref="U184:Y184"/>
    <mergeCell ref="A182:T182"/>
    <mergeCell ref="U182:Y182"/>
    <mergeCell ref="Z182:AD182"/>
    <mergeCell ref="AE182:AI182"/>
    <mergeCell ref="AJ182:AN182"/>
    <mergeCell ref="AO182:AS182"/>
    <mergeCell ref="AO181:AS181"/>
    <mergeCell ref="AT181:AX181"/>
    <mergeCell ref="AY181:BC181"/>
    <mergeCell ref="BD181:BH181"/>
    <mergeCell ref="BI181:BM181"/>
    <mergeCell ref="BN181:BR181"/>
    <mergeCell ref="AT180:AX180"/>
    <mergeCell ref="AY180:BC180"/>
    <mergeCell ref="BD180:BH180"/>
    <mergeCell ref="BI180:BM180"/>
    <mergeCell ref="BN180:BR180"/>
    <mergeCell ref="A181:T181"/>
    <mergeCell ref="U181:Y181"/>
    <mergeCell ref="Z181:AD181"/>
    <mergeCell ref="AE181:AI181"/>
    <mergeCell ref="AJ181:AN181"/>
    <mergeCell ref="A180:T180"/>
    <mergeCell ref="U180:Y180"/>
    <mergeCell ref="Z180:AD180"/>
    <mergeCell ref="AE180:AI180"/>
    <mergeCell ref="AJ180:AN180"/>
    <mergeCell ref="AO180:AS180"/>
    <mergeCell ref="AO179:AS179"/>
    <mergeCell ref="AT179:AX179"/>
    <mergeCell ref="AY179:BC179"/>
    <mergeCell ref="BD179:BH179"/>
    <mergeCell ref="BI179:BM179"/>
    <mergeCell ref="BN179:BR179"/>
    <mergeCell ref="A178:T179"/>
    <mergeCell ref="U178:AD178"/>
    <mergeCell ref="AE178:AN178"/>
    <mergeCell ref="AO178:AX178"/>
    <mergeCell ref="AY178:BH178"/>
    <mergeCell ref="BI178:BR178"/>
    <mergeCell ref="U179:Y179"/>
    <mergeCell ref="Z179:AD179"/>
    <mergeCell ref="AE179:AI179"/>
    <mergeCell ref="AJ179:AN179"/>
    <mergeCell ref="AP157:AT157"/>
    <mergeCell ref="AU157:AY157"/>
    <mergeCell ref="AZ157:BD157"/>
    <mergeCell ref="BE157:BI157"/>
    <mergeCell ref="A176:BL176"/>
    <mergeCell ref="A177:BR177"/>
    <mergeCell ref="BE158:BI158"/>
    <mergeCell ref="A159:C159"/>
    <mergeCell ref="D159:P159"/>
    <mergeCell ref="Q159:U159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BT133:BX133"/>
    <mergeCell ref="A152:BL152"/>
    <mergeCell ref="A153:C154"/>
    <mergeCell ref="D153:P154"/>
    <mergeCell ref="Q153:U154"/>
    <mergeCell ref="V153:AE154"/>
    <mergeCell ref="AF153:AT153"/>
    <mergeCell ref="AU153:BI153"/>
    <mergeCell ref="AF154:AJ154"/>
    <mergeCell ref="AK154:AO15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A131:C131"/>
    <mergeCell ref="D131:P131"/>
    <mergeCell ref="Q131:U131"/>
    <mergeCell ref="V131:AE131"/>
    <mergeCell ref="AF131:AJ131"/>
    <mergeCell ref="AK131:AO131"/>
    <mergeCell ref="BJ129:BX129"/>
    <mergeCell ref="AF130:AJ130"/>
    <mergeCell ref="AK130:AO130"/>
    <mergeCell ref="AP130:AT130"/>
    <mergeCell ref="AU130:AY130"/>
    <mergeCell ref="AZ130:BD130"/>
    <mergeCell ref="BE130:BI130"/>
    <mergeCell ref="BJ130:BN130"/>
    <mergeCell ref="BO130:BS130"/>
    <mergeCell ref="BT130:BX130"/>
    <mergeCell ref="A129:C130"/>
    <mergeCell ref="D129:P130"/>
    <mergeCell ref="Q129:U130"/>
    <mergeCell ref="V129:AE130"/>
    <mergeCell ref="AF129:AT129"/>
    <mergeCell ref="AU129:BI129"/>
    <mergeCell ref="AO123:AS123"/>
    <mergeCell ref="AT123:AX123"/>
    <mergeCell ref="AY123:BC123"/>
    <mergeCell ref="BD123:BH123"/>
    <mergeCell ref="A127:BL127"/>
    <mergeCell ref="A128:BL128"/>
    <mergeCell ref="AT124:AX124"/>
    <mergeCell ref="AY124:BC124"/>
    <mergeCell ref="BD124:BH124"/>
    <mergeCell ref="AO122:AS122"/>
    <mergeCell ref="AT122:AX122"/>
    <mergeCell ref="AY122:BC122"/>
    <mergeCell ref="BD122:BH122"/>
    <mergeCell ref="A123:C123"/>
    <mergeCell ref="D123:T123"/>
    <mergeCell ref="U123:Y123"/>
    <mergeCell ref="Z123:AD123"/>
    <mergeCell ref="AE123:AI123"/>
    <mergeCell ref="AJ123:AN123"/>
    <mergeCell ref="AO121:AS121"/>
    <mergeCell ref="AT121:AX121"/>
    <mergeCell ref="AY121:BC121"/>
    <mergeCell ref="BD121:BH121"/>
    <mergeCell ref="A122:C122"/>
    <mergeCell ref="D122:T122"/>
    <mergeCell ref="U122:Y122"/>
    <mergeCell ref="Z122:AD122"/>
    <mergeCell ref="AE122:AI122"/>
    <mergeCell ref="AJ122:AN122"/>
    <mergeCell ref="A121:C121"/>
    <mergeCell ref="D121:T121"/>
    <mergeCell ref="U121:Y121"/>
    <mergeCell ref="Z121:AD121"/>
    <mergeCell ref="AE121:AI121"/>
    <mergeCell ref="AJ121:AN121"/>
    <mergeCell ref="AE120:AI120"/>
    <mergeCell ref="AJ120:AN120"/>
    <mergeCell ref="AO120:AS120"/>
    <mergeCell ref="AT120:AX120"/>
    <mergeCell ref="AY120:BC120"/>
    <mergeCell ref="BD120:BH120"/>
    <mergeCell ref="BQ114:BT114"/>
    <mergeCell ref="BU114:BY114"/>
    <mergeCell ref="A117:BL117"/>
    <mergeCell ref="A118:BH118"/>
    <mergeCell ref="A119:C120"/>
    <mergeCell ref="D119:T120"/>
    <mergeCell ref="U119:AN119"/>
    <mergeCell ref="AO119:BH119"/>
    <mergeCell ref="U120:Y120"/>
    <mergeCell ref="Z120:AD120"/>
    <mergeCell ref="AN114:AR114"/>
    <mergeCell ref="AS114:AW114"/>
    <mergeCell ref="AX114:BA114"/>
    <mergeCell ref="BB114:BF114"/>
    <mergeCell ref="BG114:BK114"/>
    <mergeCell ref="BL114:BP114"/>
    <mergeCell ref="A114:C114"/>
    <mergeCell ref="D114:T114"/>
    <mergeCell ref="U114:Y114"/>
    <mergeCell ref="Z114:AD114"/>
    <mergeCell ref="AE114:AH114"/>
    <mergeCell ref="AI114:AM114"/>
    <mergeCell ref="AX113:BA113"/>
    <mergeCell ref="BB113:BF113"/>
    <mergeCell ref="BG113:BK113"/>
    <mergeCell ref="BL113:BP113"/>
    <mergeCell ref="BQ113:BT113"/>
    <mergeCell ref="BU113:BY113"/>
    <mergeCell ref="BQ112:BT112"/>
    <mergeCell ref="BU112:BY112"/>
    <mergeCell ref="A113:C113"/>
    <mergeCell ref="D113:T113"/>
    <mergeCell ref="U113:Y113"/>
    <mergeCell ref="Z113:AD113"/>
    <mergeCell ref="AE113:AH113"/>
    <mergeCell ref="AI113:AM113"/>
    <mergeCell ref="AN113:AR113"/>
    <mergeCell ref="AS113:AW113"/>
    <mergeCell ref="AN112:AR112"/>
    <mergeCell ref="AS112:AW112"/>
    <mergeCell ref="AX112:BA112"/>
    <mergeCell ref="BB112:BF112"/>
    <mergeCell ref="BG112:BK112"/>
    <mergeCell ref="BL112:BP112"/>
    <mergeCell ref="A112:C112"/>
    <mergeCell ref="D112:T112"/>
    <mergeCell ref="U112:Y112"/>
    <mergeCell ref="Z112:AD112"/>
    <mergeCell ref="AE112:AH112"/>
    <mergeCell ref="AI112:AM112"/>
    <mergeCell ref="AX111:BA111"/>
    <mergeCell ref="BB111:BF111"/>
    <mergeCell ref="BG111:BK111"/>
    <mergeCell ref="BL111:BP111"/>
    <mergeCell ref="BQ111:BT111"/>
    <mergeCell ref="BU111:BY111"/>
    <mergeCell ref="U111:Y111"/>
    <mergeCell ref="Z111:AD111"/>
    <mergeCell ref="AE111:AH111"/>
    <mergeCell ref="AI111:AM111"/>
    <mergeCell ref="AN111:AR111"/>
    <mergeCell ref="AS111:AW111"/>
    <mergeCell ref="BB104:BF104"/>
    <mergeCell ref="BG104:BK104"/>
    <mergeCell ref="A107:BL107"/>
    <mergeCell ref="A108:BL108"/>
    <mergeCell ref="A109:BY109"/>
    <mergeCell ref="A110:C111"/>
    <mergeCell ref="D110:T111"/>
    <mergeCell ref="U110:AM110"/>
    <mergeCell ref="AN110:BF110"/>
    <mergeCell ref="BG110:BY110"/>
    <mergeCell ref="BB103:BF103"/>
    <mergeCell ref="BG103:BK103"/>
    <mergeCell ref="A104:E104"/>
    <mergeCell ref="F104:W104"/>
    <mergeCell ref="X104:AB104"/>
    <mergeCell ref="AC104:AG104"/>
    <mergeCell ref="AH104:AL104"/>
    <mergeCell ref="AM104:AQ104"/>
    <mergeCell ref="AR104:AV104"/>
    <mergeCell ref="AW104:BA104"/>
    <mergeCell ref="BB102:BF102"/>
    <mergeCell ref="BG102:BK102"/>
    <mergeCell ref="A103:E103"/>
    <mergeCell ref="F103:W103"/>
    <mergeCell ref="X103:AB103"/>
    <mergeCell ref="AC103:AG103"/>
    <mergeCell ref="AH103:AL103"/>
    <mergeCell ref="AM103:AQ103"/>
    <mergeCell ref="AR103:AV103"/>
    <mergeCell ref="AW103:BA103"/>
    <mergeCell ref="BB101:BF101"/>
    <mergeCell ref="BG101:BK101"/>
    <mergeCell ref="A102:E102"/>
    <mergeCell ref="F102:W102"/>
    <mergeCell ref="X102:AB102"/>
    <mergeCell ref="AC102:AG102"/>
    <mergeCell ref="AH102:AL102"/>
    <mergeCell ref="AM102:AQ102"/>
    <mergeCell ref="AR102:AV102"/>
    <mergeCell ref="AW102:BA102"/>
    <mergeCell ref="A100:E101"/>
    <mergeCell ref="F100:W101"/>
    <mergeCell ref="X100:AQ100"/>
    <mergeCell ref="AR100:BK100"/>
    <mergeCell ref="X101:AB101"/>
    <mergeCell ref="AC101:AG101"/>
    <mergeCell ref="AH101:AL101"/>
    <mergeCell ref="AM101:AQ101"/>
    <mergeCell ref="AR101:AV101"/>
    <mergeCell ref="AW101:BA101"/>
    <mergeCell ref="AR84:AV84"/>
    <mergeCell ref="AW84:BA84"/>
    <mergeCell ref="BB84:BF84"/>
    <mergeCell ref="BG84:BK84"/>
    <mergeCell ref="A98:BL98"/>
    <mergeCell ref="A99:BK99"/>
    <mergeCell ref="AM85:AQ85"/>
    <mergeCell ref="AR85:AV85"/>
    <mergeCell ref="AW85:BA85"/>
    <mergeCell ref="BB85:BF85"/>
    <mergeCell ref="AR83:AV83"/>
    <mergeCell ref="AW83:BA83"/>
    <mergeCell ref="BB83:BF83"/>
    <mergeCell ref="BG83:BK83"/>
    <mergeCell ref="A84:D84"/>
    <mergeCell ref="E84:W84"/>
    <mergeCell ref="X84:AB84"/>
    <mergeCell ref="AC84:AG84"/>
    <mergeCell ref="AH84:AL84"/>
    <mergeCell ref="AM84:AQ84"/>
    <mergeCell ref="AR82:AV82"/>
    <mergeCell ref="AW82:BA82"/>
    <mergeCell ref="BB82:BF82"/>
    <mergeCell ref="BG82:BK82"/>
    <mergeCell ref="A83:D83"/>
    <mergeCell ref="E83:W83"/>
    <mergeCell ref="X83:AB83"/>
    <mergeCell ref="AC83:AG83"/>
    <mergeCell ref="AH83:AL83"/>
    <mergeCell ref="AM83:AQ83"/>
    <mergeCell ref="A82:D82"/>
    <mergeCell ref="E82:W82"/>
    <mergeCell ref="X82:AB82"/>
    <mergeCell ref="AC82:AG82"/>
    <mergeCell ref="AH82:AL82"/>
    <mergeCell ref="AM82:AQ82"/>
    <mergeCell ref="AH81:AL81"/>
    <mergeCell ref="AM81:AQ81"/>
    <mergeCell ref="AR81:AV81"/>
    <mergeCell ref="AW81:BA81"/>
    <mergeCell ref="BB81:BF81"/>
    <mergeCell ref="BG81:BK81"/>
    <mergeCell ref="BQ76:BT76"/>
    <mergeCell ref="BU76:BY76"/>
    <mergeCell ref="A78:BL78"/>
    <mergeCell ref="A79:BK79"/>
    <mergeCell ref="A80:D81"/>
    <mergeCell ref="E80:W81"/>
    <mergeCell ref="X80:AQ80"/>
    <mergeCell ref="AR80:BK80"/>
    <mergeCell ref="X81:AB81"/>
    <mergeCell ref="AC81:AG81"/>
    <mergeCell ref="AN76:AR76"/>
    <mergeCell ref="AS76:AW76"/>
    <mergeCell ref="AX76:BA76"/>
    <mergeCell ref="BB76:BF76"/>
    <mergeCell ref="BG76:BK76"/>
    <mergeCell ref="BL76:BP76"/>
    <mergeCell ref="A76:E76"/>
    <mergeCell ref="F76:T76"/>
    <mergeCell ref="U76:Y76"/>
    <mergeCell ref="Z76:AD76"/>
    <mergeCell ref="AE76:AH76"/>
    <mergeCell ref="AI76:AM76"/>
    <mergeCell ref="AX75:BA75"/>
    <mergeCell ref="BB75:BF75"/>
    <mergeCell ref="BG75:BK75"/>
    <mergeCell ref="BL75:BP75"/>
    <mergeCell ref="BQ75:BT75"/>
    <mergeCell ref="BU75:BY75"/>
    <mergeCell ref="BQ74:BT74"/>
    <mergeCell ref="BU74:BY74"/>
    <mergeCell ref="A75:E75"/>
    <mergeCell ref="F75:T75"/>
    <mergeCell ref="U75:Y75"/>
    <mergeCell ref="Z75:AD75"/>
    <mergeCell ref="AE75:AH75"/>
    <mergeCell ref="AI75:AM75"/>
    <mergeCell ref="AN75:AR75"/>
    <mergeCell ref="AS75:AW75"/>
    <mergeCell ref="AN74:AR74"/>
    <mergeCell ref="AS74:AW74"/>
    <mergeCell ref="AX74:BA74"/>
    <mergeCell ref="BB74:BF74"/>
    <mergeCell ref="BG74:BK74"/>
    <mergeCell ref="BL74:BP74"/>
    <mergeCell ref="BG73:BK73"/>
    <mergeCell ref="BL73:BP73"/>
    <mergeCell ref="BQ73:BT73"/>
    <mergeCell ref="BU73:BY73"/>
    <mergeCell ref="A74:E74"/>
    <mergeCell ref="F74:T74"/>
    <mergeCell ref="U74:Y74"/>
    <mergeCell ref="Z74:AD74"/>
    <mergeCell ref="AE74:AH74"/>
    <mergeCell ref="AI74:AM74"/>
    <mergeCell ref="AE73:AH73"/>
    <mergeCell ref="AI73:AM73"/>
    <mergeCell ref="AN73:AR73"/>
    <mergeCell ref="AS73:AW73"/>
    <mergeCell ref="AX73:BA73"/>
    <mergeCell ref="BB73:BF73"/>
    <mergeCell ref="BU56:BY56"/>
    <mergeCell ref="A70:BL70"/>
    <mergeCell ref="A71:BY71"/>
    <mergeCell ref="A72:E73"/>
    <mergeCell ref="F72:T73"/>
    <mergeCell ref="U72:AM72"/>
    <mergeCell ref="AN72:BF72"/>
    <mergeCell ref="BG72:BY72"/>
    <mergeCell ref="U73:Y73"/>
    <mergeCell ref="Z73:AD73"/>
    <mergeCell ref="AS56:AW56"/>
    <mergeCell ref="AX56:BA56"/>
    <mergeCell ref="BB56:BF56"/>
    <mergeCell ref="BG56:BK56"/>
    <mergeCell ref="BL56:BP56"/>
    <mergeCell ref="BQ56:BT56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I55:AM55"/>
    <mergeCell ref="AN55:AR55"/>
    <mergeCell ref="AS55:AW55"/>
    <mergeCell ref="AX55:BA55"/>
    <mergeCell ref="BB55:BF55"/>
    <mergeCell ref="BG55:BK55"/>
    <mergeCell ref="BB54:BF54"/>
    <mergeCell ref="BG54:BK54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S54:AW54"/>
    <mergeCell ref="AX54:BA54"/>
    <mergeCell ref="AS53:AW53"/>
    <mergeCell ref="AX53:BA53"/>
    <mergeCell ref="BB53:BF53"/>
    <mergeCell ref="BG53:BK53"/>
    <mergeCell ref="BL53:BP53"/>
    <mergeCell ref="BQ53:BT53"/>
    <mergeCell ref="A52:D53"/>
    <mergeCell ref="E52:T53"/>
    <mergeCell ref="U52:AM52"/>
    <mergeCell ref="AN52:BF52"/>
    <mergeCell ref="BG52:BY52"/>
    <mergeCell ref="U53:Y53"/>
    <mergeCell ref="Z53:AD53"/>
    <mergeCell ref="AE53:AH53"/>
    <mergeCell ref="AI53:AM53"/>
    <mergeCell ref="AN53:AR53"/>
    <mergeCell ref="AW42:BA42"/>
    <mergeCell ref="BB42:BF42"/>
    <mergeCell ref="BG42:BK42"/>
    <mergeCell ref="A49:BY49"/>
    <mergeCell ref="A50:BY50"/>
    <mergeCell ref="A51:BY51"/>
    <mergeCell ref="AW43:BA43"/>
    <mergeCell ref="BB43:BF43"/>
    <mergeCell ref="BG43:BK43"/>
    <mergeCell ref="A44:D44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0:BF30"/>
    <mergeCell ref="BG30:BK30"/>
    <mergeCell ref="BL30:BP30"/>
    <mergeCell ref="BQ30:BT30"/>
    <mergeCell ref="BU30:BY30"/>
    <mergeCell ref="A36:BL36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14 A200 A123">
    <cfRule type="cellIs" dxfId="77" priority="82" stopIfTrue="1" operator="equal">
      <formula>A113</formula>
    </cfRule>
  </conditionalFormatting>
  <conditionalFormatting sqref="A133:C133 A157:C157">
    <cfRule type="cellIs" dxfId="76" priority="83" stopIfTrue="1" operator="equal">
      <formula>A132</formula>
    </cfRule>
    <cfRule type="cellIs" dxfId="75" priority="84" stopIfTrue="1" operator="equal">
      <formula>0</formula>
    </cfRule>
  </conditionalFormatting>
  <conditionalFormatting sqref="A115">
    <cfRule type="cellIs" dxfId="74" priority="81" stopIfTrue="1" operator="equal">
      <formula>A114</formula>
    </cfRule>
  </conditionalFormatting>
  <conditionalFormatting sqref="A125">
    <cfRule type="cellIs" dxfId="73" priority="86" stopIfTrue="1" operator="equal">
      <formula>A123</formula>
    </cfRule>
  </conditionalFormatting>
  <conditionalFormatting sqref="A124">
    <cfRule type="cellIs" dxfId="72" priority="79" stopIfTrue="1" operator="equal">
      <formula>A123</formula>
    </cfRule>
  </conditionalFormatting>
  <conditionalFormatting sqref="A201">
    <cfRule type="cellIs" dxfId="71" priority="5" stopIfTrue="1" operator="equal">
      <formula>A200</formula>
    </cfRule>
  </conditionalFormatting>
  <conditionalFormatting sqref="A134:C134">
    <cfRule type="cellIs" dxfId="70" priority="76" stopIfTrue="1" operator="equal">
      <formula>A133</formula>
    </cfRule>
    <cfRule type="cellIs" dxfId="69" priority="77" stopIfTrue="1" operator="equal">
      <formula>0</formula>
    </cfRule>
  </conditionalFormatting>
  <conditionalFormatting sqref="A135:C135">
    <cfRule type="cellIs" dxfId="68" priority="74" stopIfTrue="1" operator="equal">
      <formula>A134</formula>
    </cfRule>
    <cfRule type="cellIs" dxfId="67" priority="75" stopIfTrue="1" operator="equal">
      <formula>0</formula>
    </cfRule>
  </conditionalFormatting>
  <conditionalFormatting sqref="A136:C136">
    <cfRule type="cellIs" dxfId="66" priority="72" stopIfTrue="1" operator="equal">
      <formula>A135</formula>
    </cfRule>
    <cfRule type="cellIs" dxfId="65" priority="73" stopIfTrue="1" operator="equal">
      <formula>0</formula>
    </cfRule>
  </conditionalFormatting>
  <conditionalFormatting sqref="A137:C137">
    <cfRule type="cellIs" dxfId="64" priority="70" stopIfTrue="1" operator="equal">
      <formula>A136</formula>
    </cfRule>
    <cfRule type="cellIs" dxfId="63" priority="71" stopIfTrue="1" operator="equal">
      <formula>0</formula>
    </cfRule>
  </conditionalFormatting>
  <conditionalFormatting sqref="A138:C138">
    <cfRule type="cellIs" dxfId="62" priority="68" stopIfTrue="1" operator="equal">
      <formula>A137</formula>
    </cfRule>
    <cfRule type="cellIs" dxfId="61" priority="69" stopIfTrue="1" operator="equal">
      <formula>0</formula>
    </cfRule>
  </conditionalFormatting>
  <conditionalFormatting sqref="A139:C139">
    <cfRule type="cellIs" dxfId="60" priority="66" stopIfTrue="1" operator="equal">
      <formula>A138</formula>
    </cfRule>
    <cfRule type="cellIs" dxfId="59" priority="67" stopIfTrue="1" operator="equal">
      <formula>0</formula>
    </cfRule>
  </conditionalFormatting>
  <conditionalFormatting sqref="A140:C140">
    <cfRule type="cellIs" dxfId="58" priority="64" stopIfTrue="1" operator="equal">
      <formula>A139</formula>
    </cfRule>
    <cfRule type="cellIs" dxfId="57" priority="65" stopIfTrue="1" operator="equal">
      <formula>0</formula>
    </cfRule>
  </conditionalFormatting>
  <conditionalFormatting sqref="A141:C141">
    <cfRule type="cellIs" dxfId="56" priority="62" stopIfTrue="1" operator="equal">
      <formula>A140</formula>
    </cfRule>
    <cfRule type="cellIs" dxfId="55" priority="63" stopIfTrue="1" operator="equal">
      <formula>0</formula>
    </cfRule>
  </conditionalFormatting>
  <conditionalFormatting sqref="A142:C142">
    <cfRule type="cellIs" dxfId="54" priority="60" stopIfTrue="1" operator="equal">
      <formula>A141</formula>
    </cfRule>
    <cfRule type="cellIs" dxfId="53" priority="61" stopIfTrue="1" operator="equal">
      <formula>0</formula>
    </cfRule>
  </conditionalFormatting>
  <conditionalFormatting sqref="A143:C143">
    <cfRule type="cellIs" dxfId="52" priority="58" stopIfTrue="1" operator="equal">
      <formula>A142</formula>
    </cfRule>
    <cfRule type="cellIs" dxfId="51" priority="59" stopIfTrue="1" operator="equal">
      <formula>0</formula>
    </cfRule>
  </conditionalFormatting>
  <conditionalFormatting sqref="A144:C144">
    <cfRule type="cellIs" dxfId="50" priority="56" stopIfTrue="1" operator="equal">
      <formula>A143</formula>
    </cfRule>
    <cfRule type="cellIs" dxfId="49" priority="57" stopIfTrue="1" operator="equal">
      <formula>0</formula>
    </cfRule>
  </conditionalFormatting>
  <conditionalFormatting sqref="A145:C145">
    <cfRule type="cellIs" dxfId="48" priority="54" stopIfTrue="1" operator="equal">
      <formula>A144</formula>
    </cfRule>
    <cfRule type="cellIs" dxfId="47" priority="55" stopIfTrue="1" operator="equal">
      <formula>0</formula>
    </cfRule>
  </conditionalFormatting>
  <conditionalFormatting sqref="A146:C146">
    <cfRule type="cellIs" dxfId="46" priority="52" stopIfTrue="1" operator="equal">
      <formula>A145</formula>
    </cfRule>
    <cfRule type="cellIs" dxfId="45" priority="53" stopIfTrue="1" operator="equal">
      <formula>0</formula>
    </cfRule>
  </conditionalFormatting>
  <conditionalFormatting sqref="A147:C147">
    <cfRule type="cellIs" dxfId="44" priority="50" stopIfTrue="1" operator="equal">
      <formula>A146</formula>
    </cfRule>
    <cfRule type="cellIs" dxfId="43" priority="51" stopIfTrue="1" operator="equal">
      <formula>0</formula>
    </cfRule>
  </conditionalFormatting>
  <conditionalFormatting sqref="A148:C148">
    <cfRule type="cellIs" dxfId="42" priority="48" stopIfTrue="1" operator="equal">
      <formula>A147</formula>
    </cfRule>
    <cfRule type="cellIs" dxfId="41" priority="49" stopIfTrue="1" operator="equal">
      <formula>0</formula>
    </cfRule>
  </conditionalFormatting>
  <conditionalFormatting sqref="A149:C149">
    <cfRule type="cellIs" dxfId="40" priority="46" stopIfTrue="1" operator="equal">
      <formula>A148</formula>
    </cfRule>
    <cfRule type="cellIs" dxfId="39" priority="47" stopIfTrue="1" operator="equal">
      <formula>0</formula>
    </cfRule>
  </conditionalFormatting>
  <conditionalFormatting sqref="A150:C150">
    <cfRule type="cellIs" dxfId="38" priority="44" stopIfTrue="1" operator="equal">
      <formula>A149</formula>
    </cfRule>
    <cfRule type="cellIs" dxfId="37" priority="45" stopIfTrue="1" operator="equal">
      <formula>0</formula>
    </cfRule>
  </conditionalFormatting>
  <conditionalFormatting sqref="A158:C158">
    <cfRule type="cellIs" dxfId="36" priority="40" stopIfTrue="1" operator="equal">
      <formula>A157</formula>
    </cfRule>
    <cfRule type="cellIs" dxfId="35" priority="41" stopIfTrue="1" operator="equal">
      <formula>0</formula>
    </cfRule>
  </conditionalFormatting>
  <conditionalFormatting sqref="A159:C159">
    <cfRule type="cellIs" dxfId="34" priority="38" stopIfTrue="1" operator="equal">
      <formula>A158</formula>
    </cfRule>
    <cfRule type="cellIs" dxfId="33" priority="39" stopIfTrue="1" operator="equal">
      <formula>0</formula>
    </cfRule>
  </conditionalFormatting>
  <conditionalFormatting sqref="A160:C160">
    <cfRule type="cellIs" dxfId="32" priority="36" stopIfTrue="1" operator="equal">
      <formula>A159</formula>
    </cfRule>
    <cfRule type="cellIs" dxfId="31" priority="37" stopIfTrue="1" operator="equal">
      <formula>0</formula>
    </cfRule>
  </conditionalFormatting>
  <conditionalFormatting sqref="A161:C161">
    <cfRule type="cellIs" dxfId="30" priority="34" stopIfTrue="1" operator="equal">
      <formula>A160</formula>
    </cfRule>
    <cfRule type="cellIs" dxfId="29" priority="35" stopIfTrue="1" operator="equal">
      <formula>0</formula>
    </cfRule>
  </conditionalFormatting>
  <conditionalFormatting sqref="A162:C162">
    <cfRule type="cellIs" dxfId="28" priority="32" stopIfTrue="1" operator="equal">
      <formula>A161</formula>
    </cfRule>
    <cfRule type="cellIs" dxfId="27" priority="33" stopIfTrue="1" operator="equal">
      <formula>0</formula>
    </cfRule>
  </conditionalFormatting>
  <conditionalFormatting sqref="A163:C163">
    <cfRule type="cellIs" dxfId="26" priority="30" stopIfTrue="1" operator="equal">
      <formula>A162</formula>
    </cfRule>
    <cfRule type="cellIs" dxfId="25" priority="31" stopIfTrue="1" operator="equal">
      <formula>0</formula>
    </cfRule>
  </conditionalFormatting>
  <conditionalFormatting sqref="A164:C164">
    <cfRule type="cellIs" dxfId="24" priority="28" stopIfTrue="1" operator="equal">
      <formula>A163</formula>
    </cfRule>
    <cfRule type="cellIs" dxfId="23" priority="29" stopIfTrue="1" operator="equal">
      <formula>0</formula>
    </cfRule>
  </conditionalFormatting>
  <conditionalFormatting sqref="A165:C165">
    <cfRule type="cellIs" dxfId="22" priority="26" stopIfTrue="1" operator="equal">
      <formula>A164</formula>
    </cfRule>
    <cfRule type="cellIs" dxfId="21" priority="27" stopIfTrue="1" operator="equal">
      <formula>0</formula>
    </cfRule>
  </conditionalFormatting>
  <conditionalFormatting sqref="A166:C166">
    <cfRule type="cellIs" dxfId="20" priority="24" stopIfTrue="1" operator="equal">
      <formula>A165</formula>
    </cfRule>
    <cfRule type="cellIs" dxfId="19" priority="25" stopIfTrue="1" operator="equal">
      <formula>0</formula>
    </cfRule>
  </conditionalFormatting>
  <conditionalFormatting sqref="A167:C167">
    <cfRule type="cellIs" dxfId="18" priority="22" stopIfTrue="1" operator="equal">
      <formula>A166</formula>
    </cfRule>
    <cfRule type="cellIs" dxfId="17" priority="23" stopIfTrue="1" operator="equal">
      <formula>0</formula>
    </cfRule>
  </conditionalFormatting>
  <conditionalFormatting sqref="A168:C168">
    <cfRule type="cellIs" dxfId="16" priority="20" stopIfTrue="1" operator="equal">
      <formula>A167</formula>
    </cfRule>
    <cfRule type="cellIs" dxfId="15" priority="21" stopIfTrue="1" operator="equal">
      <formula>0</formula>
    </cfRule>
  </conditionalFormatting>
  <conditionalFormatting sqref="A169:C169">
    <cfRule type="cellIs" dxfId="14" priority="18" stopIfTrue="1" operator="equal">
      <formula>A168</formula>
    </cfRule>
    <cfRule type="cellIs" dxfId="13" priority="19" stopIfTrue="1" operator="equal">
      <formula>0</formula>
    </cfRule>
  </conditionalFormatting>
  <conditionalFormatting sqref="A170:C170">
    <cfRule type="cellIs" dxfId="12" priority="16" stopIfTrue="1" operator="equal">
      <formula>A169</formula>
    </cfRule>
    <cfRule type="cellIs" dxfId="11" priority="17" stopIfTrue="1" operator="equal">
      <formula>0</formula>
    </cfRule>
  </conditionalFormatting>
  <conditionalFormatting sqref="A171:C171">
    <cfRule type="cellIs" dxfId="10" priority="14" stopIfTrue="1" operator="equal">
      <formula>A170</formula>
    </cfRule>
    <cfRule type="cellIs" dxfId="9" priority="15" stopIfTrue="1" operator="equal">
      <formula>0</formula>
    </cfRule>
  </conditionalFormatting>
  <conditionalFormatting sqref="A172:C172">
    <cfRule type="cellIs" dxfId="8" priority="12" stopIfTrue="1" operator="equal">
      <formula>A171</formula>
    </cfRule>
    <cfRule type="cellIs" dxfId="7" priority="13" stopIfTrue="1" operator="equal">
      <formula>0</formula>
    </cfRule>
  </conditionalFormatting>
  <conditionalFormatting sqref="A173:C173">
    <cfRule type="cellIs" dxfId="6" priority="10" stopIfTrue="1" operator="equal">
      <formula>A172</formula>
    </cfRule>
    <cfRule type="cellIs" dxfId="5" priority="11" stopIfTrue="1" operator="equal">
      <formula>0</formula>
    </cfRule>
  </conditionalFormatting>
  <conditionalFormatting sqref="A174:C174">
    <cfRule type="cellIs" dxfId="4" priority="8" stopIfTrue="1" operator="equal">
      <formula>A173</formula>
    </cfRule>
    <cfRule type="cellIs" dxfId="3" priority="9" stopIfTrue="1" operator="equal">
      <formula>0</formula>
    </cfRule>
  </conditionalFormatting>
  <conditionalFormatting sqref="A202">
    <cfRule type="cellIs" dxfId="2" priority="4" stopIfTrue="1" operator="equal">
      <formula>A201</formula>
    </cfRule>
  </conditionalFormatting>
  <conditionalFormatting sqref="A203">
    <cfRule type="cellIs" dxfId="1" priority="3" stopIfTrue="1" operator="equal">
      <formula>A202</formula>
    </cfRule>
  </conditionalFormatting>
  <conditionalFormatting sqref="A204">
    <cfRule type="cellIs" dxfId="0" priority="2" stopIfTrue="1" operator="equal">
      <formula>A203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КПК1014030</vt:lpstr>
      <vt:lpstr>'Додаток2 КПК1014030'!Область_печати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2021-12-29T12:02:19Z</dcterms:modified>
</cp:coreProperties>
</file>